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illiams\Desktop\gbsbooks (new)\Special Lists\Spalding Education\GBS Price-Order Forms\"/>
    </mc:Choice>
  </mc:AlternateContent>
  <bookViews>
    <workbookView xWindow="0" yWindow="90" windowWidth="20115" windowHeight="54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Sheet1!$A$1:$G$36</definedName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F14" i="1" l="1"/>
  <c r="G14" i="1" s="1"/>
  <c r="F22" i="1"/>
  <c r="A31" i="1"/>
  <c r="G32" i="1" s="1"/>
  <c r="F26" i="1"/>
  <c r="G26" i="1" s="1"/>
  <c r="F28" i="1"/>
  <c r="G28" i="1" s="1"/>
  <c r="F24" i="1"/>
  <c r="G24" i="1" s="1"/>
  <c r="F27" i="1"/>
  <c r="G27" i="1" s="1"/>
  <c r="F18" i="1"/>
  <c r="G18" i="1" s="1"/>
  <c r="G22" i="1"/>
  <c r="F17" i="1"/>
  <c r="G17" i="1" s="1"/>
  <c r="F19" i="1"/>
  <c r="G19" i="1" s="1"/>
  <c r="F15" i="1"/>
  <c r="G15" i="1" s="1"/>
  <c r="F21" i="1"/>
  <c r="G21" i="1" s="1"/>
  <c r="F25" i="1"/>
  <c r="G25" i="1" s="1"/>
  <c r="F23" i="1"/>
  <c r="G23" i="1" s="1"/>
  <c r="F16" i="1"/>
  <c r="G16" i="1" s="1"/>
  <c r="F20" i="1"/>
  <c r="G20" i="1" s="1"/>
  <c r="F13" i="1"/>
  <c r="G13" i="1" s="1"/>
  <c r="F12" i="1"/>
  <c r="G12" i="1" s="1"/>
  <c r="F29" i="1"/>
  <c r="G29" i="1" s="1"/>
  <c r="F10" i="1"/>
  <c r="G10" i="1" s="1"/>
  <c r="F9" i="1"/>
  <c r="G9" i="1" s="1"/>
  <c r="F8" i="1"/>
  <c r="G8" i="1" s="1"/>
  <c r="F6" i="1"/>
  <c r="G6" i="1" s="1"/>
  <c r="F5" i="1"/>
  <c r="G5" i="1" s="1"/>
  <c r="F4" i="1"/>
  <c r="G4" i="1" s="1"/>
  <c r="F3" i="1"/>
  <c r="G3" i="1" s="1"/>
  <c r="G31" i="1" l="1"/>
  <c r="G33" i="1" s="1"/>
</calcChain>
</file>

<file path=xl/sharedStrings.xml><?xml version="1.0" encoding="utf-8"?>
<sst xmlns="http://schemas.openxmlformats.org/spreadsheetml/2006/main" count="200" uniqueCount="144">
  <si>
    <t>Qty</t>
  </si>
  <si>
    <t>Product</t>
  </si>
  <si>
    <t>Title</t>
  </si>
  <si>
    <t>Author</t>
  </si>
  <si>
    <t>Publisher</t>
  </si>
  <si>
    <t>Retail</t>
  </si>
  <si>
    <t>Your Price</t>
  </si>
  <si>
    <t>Extended</t>
  </si>
  <si>
    <t>Lexile</t>
  </si>
  <si>
    <t>AR/RC Level</t>
  </si>
  <si>
    <t>Guided Reading Level</t>
  </si>
  <si>
    <t>Location</t>
  </si>
  <si>
    <t>CC K1</t>
  </si>
  <si>
    <t>Frog and Toad are Friends</t>
  </si>
  <si>
    <t>Lobel, Arnold</t>
  </si>
  <si>
    <t>Little Bear</t>
  </si>
  <si>
    <t>Minarik, Else H.</t>
  </si>
  <si>
    <t>400</t>
  </si>
  <si>
    <t>2.9</t>
  </si>
  <si>
    <t>HarperCollins</t>
  </si>
  <si>
    <t>370</t>
  </si>
  <si>
    <t>2.4</t>
  </si>
  <si>
    <t>SP2</t>
  </si>
  <si>
    <t>Frog and Toad (series)</t>
  </si>
  <si>
    <t>Little Bear (series)</t>
  </si>
  <si>
    <t xml:space="preserve">Adler, David A. </t>
  </si>
  <si>
    <t xml:space="preserve">Brenner, Martha </t>
  </si>
  <si>
    <t xml:space="preserve">Branley, Franklyn M. </t>
  </si>
  <si>
    <t xml:space="preserve">Roy, Ron </t>
  </si>
  <si>
    <t xml:space="preserve">Dussling, Jennifer </t>
  </si>
  <si>
    <t xml:space="preserve">Our Strange New Land: Elizabeth's Jamestown Colony Diary </t>
  </si>
  <si>
    <t>Hermes, Patricia</t>
  </si>
  <si>
    <t xml:space="preserve">Chevallier, Chiara </t>
  </si>
  <si>
    <t xml:space="preserve">Look at Lucy </t>
  </si>
  <si>
    <t xml:space="preserve">Cooper, Ilene </t>
  </si>
  <si>
    <t xml:space="preserve">Dalgliesh, Alice </t>
  </si>
  <si>
    <t xml:space="preserve">Ryan, Pam Munoz </t>
  </si>
  <si>
    <t xml:space="preserve">Rockwell, Lizzy </t>
  </si>
  <si>
    <t xml:space="preserve">Lee, Sally </t>
  </si>
  <si>
    <t xml:space="preserve">Murray, Julie </t>
  </si>
  <si>
    <t xml:space="preserve">Benchley, Nathaniel </t>
  </si>
  <si>
    <t xml:space="preserve">Cameron, Ann </t>
  </si>
  <si>
    <t>Penguin Young Readers</t>
  </si>
  <si>
    <t>Random House Books for Young Readers</t>
  </si>
  <si>
    <t>Capstone Press</t>
  </si>
  <si>
    <t>DK Publishing</t>
  </si>
  <si>
    <t>Scholastic, Inc.</t>
  </si>
  <si>
    <t>DK Children</t>
  </si>
  <si>
    <t>Aladdin</t>
  </si>
  <si>
    <t>Charlesbridge Publishing</t>
  </si>
  <si>
    <t>Dragonfly Books</t>
  </si>
  <si>
    <t>Buddy Books</t>
  </si>
  <si>
    <t xml:space="preserve">Young Cam Jansen and the Missing Cookie </t>
  </si>
  <si>
    <r>
      <t>Abe Lincoln's Hat</t>
    </r>
    <r>
      <rPr>
        <sz val="11"/>
        <color indexed="10"/>
        <rFont val="Calibri"/>
        <family val="2"/>
        <scheme val="minor"/>
      </rPr>
      <t xml:space="preserve"> </t>
    </r>
  </si>
  <si>
    <r>
      <t xml:space="preserve">Air Is All Around You </t>
    </r>
    <r>
      <rPr>
        <sz val="11"/>
        <color indexed="10"/>
        <rFont val="Calibri"/>
        <family val="2"/>
        <scheme val="minor"/>
      </rPr>
      <t xml:space="preserve"> </t>
    </r>
  </si>
  <si>
    <t xml:space="preserve">Bugs, Bugs, Bugs  </t>
  </si>
  <si>
    <t xml:space="preserve">Martha Washington </t>
  </si>
  <si>
    <t xml:space="preserve">Eleanor Roosevelt </t>
  </si>
  <si>
    <t xml:space="preserve">Statue of Liberty </t>
  </si>
  <si>
    <t xml:space="preserve">Sam, the Minuteman </t>
  </si>
  <si>
    <t>Days With Frog and Toad</t>
  </si>
  <si>
    <t>320</t>
  </si>
  <si>
    <t>2.5</t>
  </si>
  <si>
    <t>300</t>
  </si>
  <si>
    <t>2.6</t>
  </si>
  <si>
    <t>Frog and Toad Together</t>
  </si>
  <si>
    <t>Frog and Toad All Year</t>
  </si>
  <si>
    <t>330</t>
  </si>
  <si>
    <t>Father Bear Comes Home</t>
  </si>
  <si>
    <t>2.1</t>
  </si>
  <si>
    <t>Little Bear's Visit</t>
  </si>
  <si>
    <t>290</t>
  </si>
  <si>
    <t>2.3</t>
  </si>
  <si>
    <t>360</t>
  </si>
  <si>
    <t>I</t>
  </si>
  <si>
    <t>K</t>
  </si>
  <si>
    <t>330-AD</t>
  </si>
  <si>
    <t>380</t>
  </si>
  <si>
    <t>3.3</t>
  </si>
  <si>
    <t>620</t>
  </si>
  <si>
    <t>3.2</t>
  </si>
  <si>
    <t>RC-3.1</t>
  </si>
  <si>
    <t>650</t>
  </si>
  <si>
    <t>3.5</t>
  </si>
  <si>
    <t>500</t>
  </si>
  <si>
    <t>3.4</t>
  </si>
  <si>
    <t>490</t>
  </si>
  <si>
    <t>NP</t>
  </si>
  <si>
    <t>5.9</t>
  </si>
  <si>
    <t>T</t>
  </si>
  <si>
    <t>4.3</t>
  </si>
  <si>
    <t>M</t>
  </si>
  <si>
    <t>410</t>
  </si>
  <si>
    <t>3.9</t>
  </si>
  <si>
    <t>O</t>
  </si>
  <si>
    <t>520</t>
  </si>
  <si>
    <t>N</t>
  </si>
  <si>
    <t>CC 2-3</t>
  </si>
  <si>
    <t>Estimate Subtotal</t>
  </si>
  <si>
    <t>Estimated Shipping</t>
  </si>
  <si>
    <t>Estimate Total</t>
  </si>
  <si>
    <t>Braithwaite, Jill</t>
  </si>
  <si>
    <t>430</t>
  </si>
  <si>
    <t>3.8</t>
  </si>
  <si>
    <t>P</t>
  </si>
  <si>
    <t>Lerner</t>
  </si>
  <si>
    <t>Amelia Earhart: Aviation Pioneer</t>
  </si>
  <si>
    <t>Hansen, Grace</t>
  </si>
  <si>
    <t>390</t>
  </si>
  <si>
    <t>Abdo</t>
  </si>
  <si>
    <t>Bears on Hemlock Mountain</t>
  </si>
  <si>
    <t xml:space="preserve">Busy Body Book: A Kid's Guide to Fitness </t>
  </si>
  <si>
    <t xml:space="preserve">Flag We Love </t>
  </si>
  <si>
    <t xml:space="preserve">Goose's Gold (A to Z Mysteries)   </t>
  </si>
  <si>
    <t>Secret Life of Trees</t>
  </si>
  <si>
    <t xml:space="preserve">Statue of Liberty  </t>
  </si>
  <si>
    <t>Stories Julian Tells</t>
  </si>
  <si>
    <t>9780064440202</t>
  </si>
  <si>
    <t>9780064440585</t>
  </si>
  <si>
    <t>9780064440592</t>
  </si>
  <si>
    <t>9780064440219</t>
  </si>
  <si>
    <t>9780064440042</t>
  </si>
  <si>
    <t>9780064440141</t>
  </si>
  <si>
    <t>9780064440233</t>
  </si>
  <si>
    <t>9780679849773</t>
  </si>
  <si>
    <t xml:space="preserve">9780060594152 </t>
  </si>
  <si>
    <t>9781680801217</t>
  </si>
  <si>
    <t>9780689716041</t>
  </si>
  <si>
    <t>9780756672058</t>
  </si>
  <si>
    <t>9780553113747</t>
  </si>
  <si>
    <t>9781429656030</t>
  </si>
  <si>
    <t>9780881068443</t>
  </si>
  <si>
    <t>9780679890782</t>
  </si>
  <si>
    <t>9780375855580</t>
  </si>
  <si>
    <t>9781429656054</t>
  </si>
  <si>
    <t>9780439368988</t>
  </si>
  <si>
    <t>9780064441070</t>
  </si>
  <si>
    <t>9780789447609</t>
  </si>
  <si>
    <t>9781577656692</t>
  </si>
  <si>
    <t>9780822537564</t>
  </si>
  <si>
    <t>9780394828923</t>
  </si>
  <si>
    <t>9780140380507</t>
  </si>
  <si>
    <t>Prices are based on a discount off publisher suggested retail price (SRP).  Prices may vary at time of order.</t>
  </si>
  <si>
    <t>School price reflexs single copy sales, quantity discounts may apply. Prices are for trade paper, hardcover or other bindings may be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</si>
</sst>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10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0" fillId="0" borderId="0" xfId="0" applyNumberFormat="1"/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 applyFont="1" applyFill="1" applyBorder="1"/>
    <xf numFmtId="0" fontId="3" fillId="0" borderId="0" xfId="1" applyFont="1" applyBorder="1"/>
    <xf numFmtId="0" fontId="1" fillId="0" borderId="0" xfId="0" applyFont="1" applyBorder="1" applyAlignment="1">
      <alignment wrapText="1"/>
    </xf>
    <xf numFmtId="0" fontId="0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5" fillId="0" borderId="0" xfId="0" applyNumberFormat="1" applyFont="1"/>
    <xf numFmtId="0" fontId="6" fillId="0" borderId="0" xfId="1" applyFont="1" applyFill="1" applyBorder="1"/>
    <xf numFmtId="0" fontId="7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workbookViewId="0">
      <selection activeCell="C1" sqref="C1"/>
    </sheetView>
  </sheetViews>
  <sheetFormatPr defaultRowHeight="15" x14ac:dyDescent="0.25"/>
  <cols>
    <col min="1" max="1" width="9.140625" style="10"/>
    <col min="2" max="2" width="15" style="3" customWidth="1"/>
    <col min="3" max="3" width="42.28515625" style="14" customWidth="1"/>
    <col min="4" max="4" width="20.85546875" style="14" customWidth="1"/>
    <col min="5" max="7" width="9.140625" style="8"/>
    <col min="8" max="10" width="9.140625" style="5"/>
    <col min="11" max="11" width="38" style="14" customWidth="1"/>
    <col min="12" max="12" width="9.140625" style="10"/>
  </cols>
  <sheetData>
    <row r="1" spans="1:12" s="1" customFormat="1" ht="45" x14ac:dyDescent="0.25">
      <c r="A1" s="9" t="s">
        <v>0</v>
      </c>
      <c r="B1" s="2" t="s">
        <v>1</v>
      </c>
      <c r="C1" s="13" t="s">
        <v>2</v>
      </c>
      <c r="D1" s="13" t="s">
        <v>3</v>
      </c>
      <c r="E1" s="7" t="s">
        <v>5</v>
      </c>
      <c r="F1" s="7" t="s">
        <v>6</v>
      </c>
      <c r="G1" s="7" t="s">
        <v>7</v>
      </c>
      <c r="H1" s="4" t="s">
        <v>8</v>
      </c>
      <c r="I1" s="4" t="s">
        <v>9</v>
      </c>
      <c r="J1" s="4" t="s">
        <v>10</v>
      </c>
      <c r="K1" s="13" t="s">
        <v>4</v>
      </c>
      <c r="L1" s="9" t="s">
        <v>11</v>
      </c>
    </row>
    <row r="2" spans="1:12" x14ac:dyDescent="0.25">
      <c r="C2" s="15" t="s">
        <v>23</v>
      </c>
      <c r="D2" s="15"/>
      <c r="K2" s="15"/>
      <c r="L2" s="6"/>
    </row>
    <row r="3" spans="1:12" x14ac:dyDescent="0.25">
      <c r="A3" s="10">
        <v>1</v>
      </c>
      <c r="B3" s="3" t="s">
        <v>117</v>
      </c>
      <c r="C3" s="15" t="s">
        <v>13</v>
      </c>
      <c r="D3" s="15" t="s">
        <v>14</v>
      </c>
      <c r="E3" s="8">
        <v>4.99</v>
      </c>
      <c r="F3" s="8">
        <f>E3*0.7</f>
        <v>3.4929999999999999</v>
      </c>
      <c r="G3" s="8">
        <f>A3*F3</f>
        <v>3.4929999999999999</v>
      </c>
      <c r="H3" s="5" t="s">
        <v>17</v>
      </c>
      <c r="I3" s="5" t="s">
        <v>18</v>
      </c>
      <c r="K3" s="15" t="s">
        <v>19</v>
      </c>
      <c r="L3" s="6" t="s">
        <v>22</v>
      </c>
    </row>
    <row r="4" spans="1:12" x14ac:dyDescent="0.25">
      <c r="A4" s="10">
        <v>1</v>
      </c>
      <c r="B4" s="3" t="s">
        <v>118</v>
      </c>
      <c r="C4" s="15" t="s">
        <v>60</v>
      </c>
      <c r="D4" s="15" t="s">
        <v>14</v>
      </c>
      <c r="E4" s="8">
        <v>4.99</v>
      </c>
      <c r="F4" s="8">
        <f t="shared" ref="F4:F10" si="0">E4*0.7</f>
        <v>3.4929999999999999</v>
      </c>
      <c r="G4" s="8">
        <f t="shared" ref="G4:G6" si="1">A4*F4</f>
        <v>3.4929999999999999</v>
      </c>
      <c r="H4" s="5" t="s">
        <v>61</v>
      </c>
      <c r="I4" s="5" t="s">
        <v>62</v>
      </c>
      <c r="K4" s="15" t="s">
        <v>19</v>
      </c>
      <c r="L4" s="6" t="s">
        <v>22</v>
      </c>
    </row>
    <row r="5" spans="1:12" x14ac:dyDescent="0.25">
      <c r="A5" s="10">
        <v>1</v>
      </c>
      <c r="B5" s="3" t="s">
        <v>119</v>
      </c>
      <c r="C5" s="15" t="s">
        <v>66</v>
      </c>
      <c r="D5" s="15" t="s">
        <v>14</v>
      </c>
      <c r="E5" s="8">
        <v>4.99</v>
      </c>
      <c r="F5" s="8">
        <f t="shared" si="0"/>
        <v>3.4929999999999999</v>
      </c>
      <c r="G5" s="8">
        <f t="shared" si="1"/>
        <v>3.4929999999999999</v>
      </c>
      <c r="H5" s="5" t="s">
        <v>63</v>
      </c>
      <c r="I5" s="5" t="s">
        <v>64</v>
      </c>
      <c r="K5" s="15" t="s">
        <v>19</v>
      </c>
      <c r="L5" s="6" t="s">
        <v>22</v>
      </c>
    </row>
    <row r="6" spans="1:12" x14ac:dyDescent="0.25">
      <c r="A6" s="10">
        <v>1</v>
      </c>
      <c r="B6" s="3" t="s">
        <v>120</v>
      </c>
      <c r="C6" s="15" t="s">
        <v>65</v>
      </c>
      <c r="D6" s="15" t="s">
        <v>14</v>
      </c>
      <c r="E6" s="8">
        <v>4.99</v>
      </c>
      <c r="F6" s="8">
        <f t="shared" si="0"/>
        <v>3.4929999999999999</v>
      </c>
      <c r="G6" s="8">
        <f t="shared" si="1"/>
        <v>3.4929999999999999</v>
      </c>
      <c r="H6" s="5" t="s">
        <v>67</v>
      </c>
      <c r="I6" s="5" t="s">
        <v>18</v>
      </c>
      <c r="K6" s="15" t="s">
        <v>19</v>
      </c>
      <c r="L6" s="6" t="s">
        <v>12</v>
      </c>
    </row>
    <row r="7" spans="1:12" x14ac:dyDescent="0.25">
      <c r="C7" s="16" t="s">
        <v>24</v>
      </c>
      <c r="D7" s="16"/>
      <c r="K7" s="16"/>
      <c r="L7" s="6"/>
    </row>
    <row r="8" spans="1:12" x14ac:dyDescent="0.25">
      <c r="A8" s="10">
        <v>1</v>
      </c>
      <c r="B8" s="3" t="s">
        <v>121</v>
      </c>
      <c r="C8" s="16" t="s">
        <v>15</v>
      </c>
      <c r="D8" s="16" t="s">
        <v>16</v>
      </c>
      <c r="E8" s="8">
        <v>4.95</v>
      </c>
      <c r="F8" s="8">
        <f t="shared" si="0"/>
        <v>3.4649999999999999</v>
      </c>
      <c r="G8" s="8">
        <f t="shared" ref="G8" si="2">A8*F8</f>
        <v>3.4649999999999999</v>
      </c>
      <c r="H8" s="5" t="s">
        <v>20</v>
      </c>
      <c r="I8" s="5" t="s">
        <v>21</v>
      </c>
      <c r="K8" s="16" t="s">
        <v>19</v>
      </c>
      <c r="L8" s="6" t="s">
        <v>12</v>
      </c>
    </row>
    <row r="9" spans="1:12" x14ac:dyDescent="0.25">
      <c r="A9" s="10">
        <v>1</v>
      </c>
      <c r="B9" s="3" t="s">
        <v>122</v>
      </c>
      <c r="C9" s="16" t="s">
        <v>68</v>
      </c>
      <c r="D9" s="16" t="s">
        <v>16</v>
      </c>
      <c r="E9" s="8">
        <v>4.95</v>
      </c>
      <c r="F9" s="8">
        <f t="shared" si="0"/>
        <v>3.4649999999999999</v>
      </c>
      <c r="G9" s="8">
        <f t="shared" ref="G9:G10" si="3">A9*F9</f>
        <v>3.4649999999999999</v>
      </c>
      <c r="H9" s="5" t="s">
        <v>17</v>
      </c>
      <c r="I9" s="5" t="s">
        <v>69</v>
      </c>
      <c r="K9" s="16" t="s">
        <v>19</v>
      </c>
      <c r="L9" s="6" t="s">
        <v>22</v>
      </c>
    </row>
    <row r="10" spans="1:12" x14ac:dyDescent="0.25">
      <c r="A10" s="10">
        <v>1</v>
      </c>
      <c r="B10" s="3" t="s">
        <v>123</v>
      </c>
      <c r="C10" s="16" t="s">
        <v>70</v>
      </c>
      <c r="D10" s="16" t="s">
        <v>16</v>
      </c>
      <c r="E10" s="8">
        <v>4.99</v>
      </c>
      <c r="F10" s="8">
        <f t="shared" si="0"/>
        <v>3.4929999999999999</v>
      </c>
      <c r="G10" s="8">
        <f t="shared" si="3"/>
        <v>3.4929999999999999</v>
      </c>
      <c r="H10" s="5" t="s">
        <v>71</v>
      </c>
      <c r="I10" s="5" t="s">
        <v>72</v>
      </c>
      <c r="K10" s="16" t="s">
        <v>19</v>
      </c>
      <c r="L10" s="6" t="s">
        <v>22</v>
      </c>
    </row>
    <row r="11" spans="1:12" x14ac:dyDescent="0.25">
      <c r="C11" s="16"/>
      <c r="D11" s="16"/>
      <c r="K11" s="16"/>
      <c r="L11" s="6"/>
    </row>
    <row r="12" spans="1:12" x14ac:dyDescent="0.25">
      <c r="A12" s="10">
        <v>1</v>
      </c>
      <c r="B12" s="3" t="s">
        <v>124</v>
      </c>
      <c r="C12" s="16" t="s">
        <v>53</v>
      </c>
      <c r="D12" s="17" t="s">
        <v>26</v>
      </c>
      <c r="E12" s="8">
        <v>4.99</v>
      </c>
      <c r="F12" s="8">
        <f>E12*0.7</f>
        <v>3.4929999999999999</v>
      </c>
      <c r="G12" s="8">
        <f t="shared" ref="G12:G29" si="4">A12*F12</f>
        <v>3.4929999999999999</v>
      </c>
      <c r="H12" s="5" t="s">
        <v>67</v>
      </c>
      <c r="I12" s="5" t="s">
        <v>64</v>
      </c>
      <c r="K12" s="16" t="s">
        <v>43</v>
      </c>
      <c r="L12" s="6" t="s">
        <v>22</v>
      </c>
    </row>
    <row r="13" spans="1:12" x14ac:dyDescent="0.25">
      <c r="A13" s="10">
        <v>1</v>
      </c>
      <c r="B13" s="3" t="s">
        <v>125</v>
      </c>
      <c r="C13" s="16" t="s">
        <v>54</v>
      </c>
      <c r="D13" s="17" t="s">
        <v>27</v>
      </c>
      <c r="E13" s="8">
        <v>5.99</v>
      </c>
      <c r="F13" s="8">
        <f>E13*0.7</f>
        <v>4.1929999999999996</v>
      </c>
      <c r="G13" s="8">
        <f t="shared" si="4"/>
        <v>4.1929999999999996</v>
      </c>
      <c r="H13" s="5" t="s">
        <v>76</v>
      </c>
      <c r="I13" s="5" t="s">
        <v>64</v>
      </c>
      <c r="K13" s="16" t="s">
        <v>19</v>
      </c>
      <c r="L13" s="6" t="s">
        <v>22</v>
      </c>
    </row>
    <row r="14" spans="1:12" x14ac:dyDescent="0.25">
      <c r="A14" s="10">
        <v>1</v>
      </c>
      <c r="B14" s="3" t="s">
        <v>126</v>
      </c>
      <c r="C14" s="16" t="s">
        <v>106</v>
      </c>
      <c r="D14" s="17" t="s">
        <v>107</v>
      </c>
      <c r="E14" s="8">
        <v>28.5</v>
      </c>
      <c r="F14" s="8">
        <f>E14*0.9</f>
        <v>25.650000000000002</v>
      </c>
      <c r="G14" s="8">
        <f t="shared" si="4"/>
        <v>25.650000000000002</v>
      </c>
      <c r="H14" s="5" t="s">
        <v>108</v>
      </c>
      <c r="I14" s="5" t="s">
        <v>69</v>
      </c>
      <c r="K14" s="16" t="s">
        <v>109</v>
      </c>
      <c r="L14" s="6" t="s">
        <v>22</v>
      </c>
    </row>
    <row r="15" spans="1:12" ht="15" customHeight="1" x14ac:dyDescent="0.25">
      <c r="A15" s="10">
        <v>1</v>
      </c>
      <c r="B15" s="3" t="s">
        <v>127</v>
      </c>
      <c r="C15" s="16" t="s">
        <v>110</v>
      </c>
      <c r="D15" s="16" t="s">
        <v>35</v>
      </c>
      <c r="E15" s="8">
        <v>5.99</v>
      </c>
      <c r="F15" s="8">
        <f t="shared" ref="F15:F25" si="5">E15*0.7</f>
        <v>4.1929999999999996</v>
      </c>
      <c r="G15" s="8">
        <f t="shared" si="4"/>
        <v>4.1929999999999996</v>
      </c>
      <c r="H15" s="5" t="s">
        <v>86</v>
      </c>
      <c r="I15" s="5" t="s">
        <v>83</v>
      </c>
      <c r="K15" s="16" t="s">
        <v>48</v>
      </c>
      <c r="L15" s="6" t="s">
        <v>22</v>
      </c>
    </row>
    <row r="16" spans="1:12" x14ac:dyDescent="0.25">
      <c r="A16" s="10">
        <v>1</v>
      </c>
      <c r="B16" s="3" t="s">
        <v>128</v>
      </c>
      <c r="C16" s="16" t="s">
        <v>55</v>
      </c>
      <c r="D16" s="16" t="s">
        <v>29</v>
      </c>
      <c r="E16" s="8">
        <v>3.99</v>
      </c>
      <c r="F16" s="8">
        <f t="shared" si="5"/>
        <v>2.7930000000000001</v>
      </c>
      <c r="G16" s="8">
        <f t="shared" si="4"/>
        <v>2.7930000000000001</v>
      </c>
      <c r="H16" s="5" t="s">
        <v>79</v>
      </c>
      <c r="I16" s="5" t="s">
        <v>80</v>
      </c>
      <c r="K16" s="16" t="s">
        <v>45</v>
      </c>
      <c r="L16" s="6" t="s">
        <v>22</v>
      </c>
    </row>
    <row r="17" spans="1:12" x14ac:dyDescent="0.25">
      <c r="A17" s="10">
        <v>1</v>
      </c>
      <c r="B17" s="3" t="s">
        <v>129</v>
      </c>
      <c r="C17" s="16" t="s">
        <v>111</v>
      </c>
      <c r="D17" s="16" t="s">
        <v>37</v>
      </c>
      <c r="E17" s="8">
        <v>7.99</v>
      </c>
      <c r="F17" s="8">
        <f t="shared" si="5"/>
        <v>5.593</v>
      </c>
      <c r="G17" s="8">
        <f t="shared" si="4"/>
        <v>5.593</v>
      </c>
      <c r="I17" s="5" t="s">
        <v>90</v>
      </c>
      <c r="K17" s="16" t="s">
        <v>50</v>
      </c>
      <c r="L17" s="6" t="s">
        <v>22</v>
      </c>
    </row>
    <row r="18" spans="1:12" ht="15" customHeight="1" x14ac:dyDescent="0.25">
      <c r="A18" s="10">
        <v>1</v>
      </c>
      <c r="B18" s="3" t="s">
        <v>130</v>
      </c>
      <c r="C18" s="16" t="s">
        <v>57</v>
      </c>
      <c r="D18" s="16" t="s">
        <v>38</v>
      </c>
      <c r="E18" s="8">
        <v>7.29</v>
      </c>
      <c r="F18" s="8">
        <f t="shared" si="5"/>
        <v>5.1029999999999998</v>
      </c>
      <c r="G18" s="8">
        <f t="shared" si="4"/>
        <v>5.1029999999999998</v>
      </c>
      <c r="H18" s="5" t="s">
        <v>92</v>
      </c>
      <c r="I18" s="5" t="s">
        <v>21</v>
      </c>
      <c r="J18" s="5" t="s">
        <v>91</v>
      </c>
      <c r="K18" s="16" t="s">
        <v>44</v>
      </c>
      <c r="L18" s="6" t="s">
        <v>22</v>
      </c>
    </row>
    <row r="19" spans="1:12" ht="15" customHeight="1" x14ac:dyDescent="0.25">
      <c r="A19" s="10">
        <v>1</v>
      </c>
      <c r="B19" s="3" t="s">
        <v>131</v>
      </c>
      <c r="C19" s="16" t="s">
        <v>112</v>
      </c>
      <c r="D19" s="16" t="s">
        <v>36</v>
      </c>
      <c r="E19" s="8">
        <v>7.95</v>
      </c>
      <c r="F19" s="8">
        <f t="shared" si="5"/>
        <v>5.5649999999999995</v>
      </c>
      <c r="G19" s="8">
        <f t="shared" si="4"/>
        <v>5.5649999999999995</v>
      </c>
      <c r="H19" s="5" t="s">
        <v>87</v>
      </c>
      <c r="I19" s="5" t="s">
        <v>88</v>
      </c>
      <c r="J19" s="5" t="s">
        <v>89</v>
      </c>
      <c r="K19" s="16" t="s">
        <v>49</v>
      </c>
      <c r="L19" s="6" t="s">
        <v>22</v>
      </c>
    </row>
    <row r="20" spans="1:12" ht="15" customHeight="1" x14ac:dyDescent="0.25">
      <c r="A20" s="10">
        <v>1</v>
      </c>
      <c r="B20" s="3" t="s">
        <v>132</v>
      </c>
      <c r="C20" s="16" t="s">
        <v>113</v>
      </c>
      <c r="D20" s="17" t="s">
        <v>28</v>
      </c>
      <c r="E20" s="8">
        <v>5.99</v>
      </c>
      <c r="F20" s="8">
        <f t="shared" si="5"/>
        <v>4.1929999999999996</v>
      </c>
      <c r="G20" s="8">
        <f t="shared" si="4"/>
        <v>4.1929999999999996</v>
      </c>
      <c r="H20" s="5" t="s">
        <v>77</v>
      </c>
      <c r="I20" s="5" t="s">
        <v>78</v>
      </c>
      <c r="K20" s="16" t="s">
        <v>43</v>
      </c>
      <c r="L20" s="6" t="s">
        <v>22</v>
      </c>
    </row>
    <row r="21" spans="1:12" x14ac:dyDescent="0.25">
      <c r="A21" s="10">
        <v>1</v>
      </c>
      <c r="B21" s="3" t="s">
        <v>133</v>
      </c>
      <c r="C21" s="16" t="s">
        <v>33</v>
      </c>
      <c r="D21" s="16" t="s">
        <v>34</v>
      </c>
      <c r="E21" s="8">
        <v>4.99</v>
      </c>
      <c r="F21" s="8">
        <f t="shared" si="5"/>
        <v>3.4929999999999999</v>
      </c>
      <c r="G21" s="8">
        <f t="shared" si="4"/>
        <v>3.4929999999999999</v>
      </c>
      <c r="H21" s="5" t="s">
        <v>84</v>
      </c>
      <c r="I21" s="5" t="s">
        <v>85</v>
      </c>
      <c r="K21" s="16" t="s">
        <v>43</v>
      </c>
      <c r="L21" s="6" t="s">
        <v>22</v>
      </c>
    </row>
    <row r="22" spans="1:12" x14ac:dyDescent="0.25">
      <c r="A22" s="10">
        <v>1</v>
      </c>
      <c r="B22" s="3" t="s">
        <v>134</v>
      </c>
      <c r="C22" s="16" t="s">
        <v>56</v>
      </c>
      <c r="D22" s="16" t="s">
        <v>38</v>
      </c>
      <c r="E22" s="8">
        <v>7.29</v>
      </c>
      <c r="F22" s="8">
        <f t="shared" si="5"/>
        <v>5.1029999999999998</v>
      </c>
      <c r="G22" s="8">
        <f t="shared" si="4"/>
        <v>5.1029999999999998</v>
      </c>
      <c r="H22" s="5" t="s">
        <v>20</v>
      </c>
      <c r="I22" s="5" t="s">
        <v>69</v>
      </c>
      <c r="J22" s="5" t="s">
        <v>91</v>
      </c>
      <c r="K22" s="16" t="s">
        <v>44</v>
      </c>
      <c r="L22" s="6" t="s">
        <v>22</v>
      </c>
    </row>
    <row r="23" spans="1:12" x14ac:dyDescent="0.25">
      <c r="A23" s="10">
        <v>1</v>
      </c>
      <c r="B23" s="3" t="s">
        <v>135</v>
      </c>
      <c r="C23" s="18" t="s">
        <v>30</v>
      </c>
      <c r="D23" s="16" t="s">
        <v>31</v>
      </c>
      <c r="E23" s="8">
        <v>5.99</v>
      </c>
      <c r="F23" s="8">
        <f t="shared" si="5"/>
        <v>4.1929999999999996</v>
      </c>
      <c r="G23" s="8">
        <f t="shared" si="4"/>
        <v>4.1929999999999996</v>
      </c>
      <c r="H23" s="5" t="s">
        <v>73</v>
      </c>
      <c r="I23" s="5" t="s">
        <v>81</v>
      </c>
      <c r="K23" s="16" t="s">
        <v>46</v>
      </c>
      <c r="L23" s="6" t="s">
        <v>22</v>
      </c>
    </row>
    <row r="24" spans="1:12" x14ac:dyDescent="0.25">
      <c r="A24" s="10">
        <v>1</v>
      </c>
      <c r="B24" s="3" t="s">
        <v>136</v>
      </c>
      <c r="C24" s="16" t="s">
        <v>59</v>
      </c>
      <c r="D24" s="16" t="s">
        <v>40</v>
      </c>
      <c r="E24" s="8">
        <v>4.99</v>
      </c>
      <c r="F24" s="8">
        <f t="shared" si="5"/>
        <v>3.4929999999999999</v>
      </c>
      <c r="G24" s="8">
        <f t="shared" si="4"/>
        <v>3.4929999999999999</v>
      </c>
      <c r="H24" s="5" t="s">
        <v>92</v>
      </c>
      <c r="I24" s="5" t="s">
        <v>18</v>
      </c>
      <c r="K24" s="16" t="s">
        <v>19</v>
      </c>
      <c r="L24" s="6" t="s">
        <v>22</v>
      </c>
    </row>
    <row r="25" spans="1:12" x14ac:dyDescent="0.25">
      <c r="A25" s="10">
        <v>1</v>
      </c>
      <c r="B25" s="3" t="s">
        <v>137</v>
      </c>
      <c r="C25" s="16" t="s">
        <v>114</v>
      </c>
      <c r="D25" s="16" t="s">
        <v>32</v>
      </c>
      <c r="E25" s="8">
        <v>3.99</v>
      </c>
      <c r="F25" s="8">
        <f t="shared" si="5"/>
        <v>2.7930000000000001</v>
      </c>
      <c r="G25" s="8">
        <f t="shared" si="4"/>
        <v>2.7930000000000001</v>
      </c>
      <c r="H25" s="5" t="s">
        <v>82</v>
      </c>
      <c r="I25" s="5" t="s">
        <v>83</v>
      </c>
      <c r="J25" s="5" t="s">
        <v>75</v>
      </c>
      <c r="K25" s="16" t="s">
        <v>47</v>
      </c>
      <c r="L25" s="6" t="s">
        <v>22</v>
      </c>
    </row>
    <row r="26" spans="1:12" ht="15" customHeight="1" x14ac:dyDescent="0.25">
      <c r="A26" s="10">
        <v>1</v>
      </c>
      <c r="B26" s="3" t="s">
        <v>138</v>
      </c>
      <c r="C26" s="16" t="s">
        <v>58</v>
      </c>
      <c r="D26" s="16" t="s">
        <v>39</v>
      </c>
      <c r="E26" s="8">
        <v>27.07</v>
      </c>
      <c r="F26" s="8">
        <f>E26*0.85</f>
        <v>23.009499999999999</v>
      </c>
      <c r="G26" s="8">
        <f t="shared" si="4"/>
        <v>23.009499999999999</v>
      </c>
      <c r="I26" s="5" t="s">
        <v>93</v>
      </c>
      <c r="J26" s="5" t="s">
        <v>94</v>
      </c>
      <c r="K26" s="16" t="s">
        <v>51</v>
      </c>
      <c r="L26" s="6" t="s">
        <v>22</v>
      </c>
    </row>
    <row r="27" spans="1:12" x14ac:dyDescent="0.25">
      <c r="A27" s="10">
        <v>1</v>
      </c>
      <c r="B27" s="3" t="s">
        <v>139</v>
      </c>
      <c r="C27" s="16" t="s">
        <v>115</v>
      </c>
      <c r="D27" s="16" t="s">
        <v>101</v>
      </c>
      <c r="E27" s="8">
        <v>7.95</v>
      </c>
      <c r="F27" s="8">
        <f>E27*0.7</f>
        <v>5.5649999999999995</v>
      </c>
      <c r="G27" s="8">
        <f t="shared" si="4"/>
        <v>5.5649999999999995</v>
      </c>
      <c r="H27" s="5" t="s">
        <v>102</v>
      </c>
      <c r="I27" s="5" t="s">
        <v>103</v>
      </c>
      <c r="J27" s="5" t="s">
        <v>104</v>
      </c>
      <c r="K27" s="16" t="s">
        <v>105</v>
      </c>
      <c r="L27" s="6" t="s">
        <v>22</v>
      </c>
    </row>
    <row r="28" spans="1:12" ht="15" customHeight="1" x14ac:dyDescent="0.25">
      <c r="A28" s="10">
        <v>1</v>
      </c>
      <c r="B28" s="3" t="s">
        <v>140</v>
      </c>
      <c r="C28" s="16" t="s">
        <v>116</v>
      </c>
      <c r="D28" s="16" t="s">
        <v>41</v>
      </c>
      <c r="E28" s="8">
        <v>5.99</v>
      </c>
      <c r="F28" s="8">
        <f>E28*0.7</f>
        <v>4.1929999999999996</v>
      </c>
      <c r="G28" s="8">
        <f t="shared" si="4"/>
        <v>4.1929999999999996</v>
      </c>
      <c r="H28" s="5" t="s">
        <v>95</v>
      </c>
      <c r="I28" s="5" t="s">
        <v>85</v>
      </c>
      <c r="J28" s="5" t="s">
        <v>96</v>
      </c>
      <c r="K28" s="16" t="s">
        <v>43</v>
      </c>
      <c r="L28" s="6" t="s">
        <v>22</v>
      </c>
    </row>
    <row r="29" spans="1:12" x14ac:dyDescent="0.25">
      <c r="A29" s="10">
        <v>1</v>
      </c>
      <c r="B29" s="3" t="s">
        <v>141</v>
      </c>
      <c r="C29" s="16" t="s">
        <v>52</v>
      </c>
      <c r="D29" s="17" t="s">
        <v>25</v>
      </c>
      <c r="E29" s="8">
        <v>3.99</v>
      </c>
      <c r="F29" s="8">
        <f>E29*0.7</f>
        <v>2.7930000000000001</v>
      </c>
      <c r="G29" s="8">
        <f t="shared" si="4"/>
        <v>2.7930000000000001</v>
      </c>
      <c r="H29" s="5" t="s">
        <v>73</v>
      </c>
      <c r="I29" s="5" t="s">
        <v>62</v>
      </c>
      <c r="J29" s="5" t="s">
        <v>74</v>
      </c>
      <c r="K29" s="16" t="s">
        <v>42</v>
      </c>
      <c r="L29" s="6" t="s">
        <v>97</v>
      </c>
    </row>
    <row r="30" spans="1:12" x14ac:dyDescent="0.25">
      <c r="C30" s="12"/>
      <c r="D30" s="11"/>
      <c r="K30" s="12"/>
    </row>
    <row r="31" spans="1:12" x14ac:dyDescent="0.25">
      <c r="A31" s="10">
        <f>SUM(A2:A29)</f>
        <v>25</v>
      </c>
      <c r="E31" s="8" t="s">
        <v>98</v>
      </c>
      <c r="G31" s="8">
        <f>SUM(G2:G29)</f>
        <v>139.8065</v>
      </c>
    </row>
    <row r="32" spans="1:12" x14ac:dyDescent="0.25">
      <c r="E32" s="8" t="s">
        <v>99</v>
      </c>
      <c r="G32" s="8">
        <f>5.5+(A31*0.45)</f>
        <v>16.75</v>
      </c>
    </row>
    <row r="33" spans="1:7" x14ac:dyDescent="0.25">
      <c r="E33" s="8" t="s">
        <v>100</v>
      </c>
      <c r="G33" s="8">
        <f>G31+G32</f>
        <v>156.5565</v>
      </c>
    </row>
    <row r="35" spans="1:7" x14ac:dyDescent="0.25">
      <c r="A35" s="19" t="s">
        <v>142</v>
      </c>
      <c r="C35" s="20"/>
    </row>
    <row r="36" spans="1:7" x14ac:dyDescent="0.25">
      <c r="A36" s="19" t="s">
        <v>143</v>
      </c>
      <c r="C36" s="21"/>
      <c r="D36" s="21"/>
    </row>
  </sheetData>
  <sortState ref="A12:L29">
    <sortCondition ref="C12:C29"/>
  </sortState>
  <pageMargins left="0.7" right="0.7" top="1" bottom="1" header="0.3" footer="0.3"/>
  <pageSetup fitToHeight="6" orientation="landscape" r:id="rId1"/>
  <headerFooter>
    <oddHeader>&amp;LSpalding Second Grade 
Fluency
(1 copy per student)&amp;CGBS Books
11226 N 23rd Ave, Suite 103
Phoenix, AZ 85029&amp;R602-863-6000
fax 602-863-2400
800-851-6001
www.gbsbooks.com</oddHeader>
    <oddFooter>&amp;RRevised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</dc:creator>
  <cp:lastModifiedBy>twilliams</cp:lastModifiedBy>
  <cp:lastPrinted>2019-02-24T20:57:22Z</cp:lastPrinted>
  <dcterms:created xsi:type="dcterms:W3CDTF">2014-11-05T16:33:34Z</dcterms:created>
  <dcterms:modified xsi:type="dcterms:W3CDTF">2019-02-24T20:57:48Z</dcterms:modified>
</cp:coreProperties>
</file>