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williams\Desktop\gbsbooks (new)\Special Lists\Spalding Education\GBS Price-Order Forms\"/>
    </mc:Choice>
  </mc:AlternateContent>
  <bookViews>
    <workbookView xWindow="0" yWindow="90" windowWidth="20115" windowHeight="54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Sheet1!$A$1:$G$45</definedName>
    <definedName name="_xlnm.Print_Titles" localSheetId="0">Sheet1!$1:$1</definedName>
  </definedNames>
  <calcPr calcId="152511"/>
</workbook>
</file>

<file path=xl/calcChain.xml><?xml version="1.0" encoding="utf-8"?>
<calcChain xmlns="http://schemas.openxmlformats.org/spreadsheetml/2006/main">
  <c r="F2" i="1" l="1"/>
  <c r="G2" i="1" s="1"/>
  <c r="A40" i="1"/>
  <c r="G41" i="1" s="1"/>
  <c r="F19" i="1"/>
  <c r="G19" i="1" s="1"/>
  <c r="F13" i="1"/>
  <c r="G13" i="1" s="1"/>
  <c r="F33" i="1"/>
  <c r="G33" i="1" s="1"/>
  <c r="F30" i="1"/>
  <c r="G30" i="1" s="1"/>
  <c r="F25" i="1"/>
  <c r="G25" i="1" s="1"/>
  <c r="F34" i="1"/>
  <c r="G34" i="1" s="1"/>
  <c r="F15" i="1"/>
  <c r="G15" i="1" s="1"/>
  <c r="F12" i="1"/>
  <c r="G12" i="1" s="1"/>
  <c r="F16" i="1"/>
  <c r="G16" i="1" s="1"/>
  <c r="F20" i="1"/>
  <c r="G20" i="1" s="1"/>
  <c r="F22" i="1"/>
  <c r="G22" i="1" s="1"/>
  <c r="F8" i="1"/>
  <c r="G8" i="1" s="1"/>
  <c r="F3" i="1"/>
  <c r="G3" i="1" s="1"/>
  <c r="F7" i="1"/>
  <c r="G7" i="1" s="1"/>
  <c r="F17" i="1"/>
  <c r="G17" i="1" s="1"/>
  <c r="G24" i="1"/>
  <c r="F14" i="1"/>
  <c r="G14" i="1" s="1"/>
  <c r="F11" i="1"/>
  <c r="G11" i="1" s="1"/>
  <c r="F6" i="1"/>
  <c r="G6" i="1" s="1"/>
  <c r="F27" i="1"/>
  <c r="G27" i="1" s="1"/>
  <c r="F32" i="1"/>
  <c r="G32" i="1" s="1"/>
  <c r="F38" i="1"/>
  <c r="G38" i="1" s="1"/>
  <c r="G36" i="1"/>
  <c r="G37" i="1"/>
  <c r="F35" i="1"/>
  <c r="G35" i="1" s="1"/>
  <c r="F26" i="1"/>
  <c r="G26" i="1" s="1"/>
  <c r="F4" i="1"/>
  <c r="G4" i="1" s="1"/>
  <c r="F21" i="1"/>
  <c r="G21" i="1" s="1"/>
  <c r="F5" i="1"/>
  <c r="G5" i="1" s="1"/>
  <c r="F23" i="1"/>
  <c r="G23" i="1" s="1"/>
  <c r="F10" i="1"/>
  <c r="G10" i="1" s="1"/>
  <c r="F29" i="1"/>
  <c r="G29" i="1" s="1"/>
  <c r="F28" i="1"/>
  <c r="G28" i="1" s="1"/>
  <c r="F31" i="1"/>
  <c r="G31" i="1" s="1"/>
  <c r="F18" i="1"/>
  <c r="G18" i="1" s="1"/>
  <c r="F9" i="1"/>
  <c r="G9" i="1" s="1"/>
  <c r="G40" i="1" l="1"/>
  <c r="G42" i="1" s="1"/>
</calcChain>
</file>

<file path=xl/sharedStrings.xml><?xml version="1.0" encoding="utf-8"?>
<sst xmlns="http://schemas.openxmlformats.org/spreadsheetml/2006/main" count="294" uniqueCount="213">
  <si>
    <t>Qty</t>
  </si>
  <si>
    <t>Product</t>
  </si>
  <si>
    <t>Title</t>
  </si>
  <si>
    <t>Author</t>
  </si>
  <si>
    <t>Publisher</t>
  </si>
  <si>
    <t>Retail</t>
  </si>
  <si>
    <t>Your Price</t>
  </si>
  <si>
    <t>Extended</t>
  </si>
  <si>
    <t>Lexile</t>
  </si>
  <si>
    <t>AR/RC Level</t>
  </si>
  <si>
    <t>Guided Reading Level</t>
  </si>
  <si>
    <t>Sandpiper</t>
  </si>
  <si>
    <t>HarperCollins</t>
  </si>
  <si>
    <t>Puffin</t>
  </si>
  <si>
    <t>Capstone Press</t>
  </si>
  <si>
    <t>Substitutions [for out of print (OP) or out of stock indefinitely (OSI) titles]</t>
  </si>
  <si>
    <t>Gibbons, Gail</t>
  </si>
  <si>
    <t>National Geographic Children's Books</t>
  </si>
  <si>
    <t>520</t>
  </si>
  <si>
    <t>Location</t>
  </si>
  <si>
    <t>NP</t>
  </si>
  <si>
    <t>500</t>
  </si>
  <si>
    <t>L</t>
  </si>
  <si>
    <t xml:space="preserve">Roy, Ron </t>
  </si>
  <si>
    <t xml:space="preserve">Murray, Julie </t>
  </si>
  <si>
    <t>Scholastic Press</t>
  </si>
  <si>
    <t>Holiday House</t>
  </si>
  <si>
    <t>Random House Books for Young Readers</t>
  </si>
  <si>
    <t>DK Publishing</t>
  </si>
  <si>
    <t>Scholastic, Inc.</t>
  </si>
  <si>
    <t>4.0</t>
  </si>
  <si>
    <t>780-AD</t>
  </si>
  <si>
    <t>3.6</t>
  </si>
  <si>
    <t>4.1</t>
  </si>
  <si>
    <t>3.7</t>
  </si>
  <si>
    <t>2.6</t>
  </si>
  <si>
    <t>750-AD</t>
  </si>
  <si>
    <t>3.3</t>
  </si>
  <si>
    <t>3.4</t>
  </si>
  <si>
    <t>K</t>
  </si>
  <si>
    <t>3.2</t>
  </si>
  <si>
    <t>2.1</t>
  </si>
  <si>
    <t>O</t>
  </si>
  <si>
    <t>N</t>
  </si>
  <si>
    <t>CC 2-3</t>
  </si>
  <si>
    <t>How Coyote Stole the Summer</t>
  </si>
  <si>
    <t xml:space="preserve">Krensky, Stephen </t>
  </si>
  <si>
    <t xml:space="preserve">Lowry, Lois </t>
  </si>
  <si>
    <t>Koalas</t>
  </si>
  <si>
    <t xml:space="preserve">Cole, Joanna </t>
  </si>
  <si>
    <t xml:space="preserve">Cherry, Lynne </t>
  </si>
  <si>
    <t>Hurricanes</t>
  </si>
  <si>
    <t xml:space="preserve">Gibbons, Gail </t>
  </si>
  <si>
    <t>Elmer</t>
  </si>
  <si>
    <t xml:space="preserve">McKee, David </t>
  </si>
  <si>
    <t>Hippopotamuses</t>
  </si>
  <si>
    <t>Fox Tales: Four Fables from Aesop</t>
  </si>
  <si>
    <t xml:space="preserve">Lowry, Amy </t>
  </si>
  <si>
    <t xml:space="preserve">MacLachlan, Patricia </t>
  </si>
  <si>
    <t>Cesar Chavez</t>
  </si>
  <si>
    <t xml:space="preserve">Wadsworth, Ginger  </t>
  </si>
  <si>
    <t>The Coyote</t>
  </si>
  <si>
    <t xml:space="preserve">Mattern, Joanne </t>
  </si>
  <si>
    <t xml:space="preserve">Malaspina, Ann  </t>
  </si>
  <si>
    <t>Charlotte's Web</t>
  </si>
  <si>
    <t xml:space="preserve">White, E.B. </t>
  </si>
  <si>
    <t xml:space="preserve">Platt, Richard </t>
  </si>
  <si>
    <t>George Washington</t>
  </si>
  <si>
    <t>John Adams</t>
  </si>
  <si>
    <t xml:space="preserve">Binns, Tristan Boyer </t>
  </si>
  <si>
    <t>Yanuck, Debbie L.</t>
  </si>
  <si>
    <t>Animal Rescue Team: Gator on the Loose!</t>
  </si>
  <si>
    <t xml:space="preserve">Stauffacher, Sue </t>
  </si>
  <si>
    <t>Crazy Like a Fox</t>
  </si>
  <si>
    <t xml:space="preserve">Leedy, Loren </t>
  </si>
  <si>
    <t>More Parts</t>
  </si>
  <si>
    <t xml:space="preserve">Arnold, Tedd </t>
  </si>
  <si>
    <t>Animal Rescue Team: Hide and Seek</t>
  </si>
  <si>
    <t xml:space="preserve">Wiesner, David </t>
  </si>
  <si>
    <t>Black Whiteness</t>
  </si>
  <si>
    <t xml:space="preserve">Burleigh, Robert </t>
  </si>
  <si>
    <t>Little House on the Prairie</t>
  </si>
  <si>
    <t xml:space="preserve">Wilder, Laura Ingalls  </t>
  </si>
  <si>
    <t>Miss Sally Ann and the Panther</t>
  </si>
  <si>
    <t>Miller, Bobbi (Retold by)</t>
  </si>
  <si>
    <t>Dear Mrs. La Rue: Letters From Obedience School</t>
  </si>
  <si>
    <t xml:space="preserve">Teague, Mark </t>
  </si>
  <si>
    <t xml:space="preserve">LaMarche, Jim </t>
  </si>
  <si>
    <r>
      <t xml:space="preserve">Escape From the Ice: Shackleton and the Endurance </t>
    </r>
    <r>
      <rPr>
        <sz val="11"/>
        <color rgb="FFFF0000"/>
        <rFont val="Verdana"/>
        <family val="2"/>
      </rPr>
      <t/>
    </r>
  </si>
  <si>
    <t>Roop, Connie and Peter</t>
  </si>
  <si>
    <r>
      <rPr>
        <strike/>
        <sz val="11"/>
        <rFont val="Calibri"/>
        <family val="2"/>
        <scheme val="minor"/>
      </rPr>
      <t>Rock Formations</t>
    </r>
    <r>
      <rPr>
        <sz val="1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The Declaration of Independence and John Adams of Massachusetts</t>
    </r>
  </si>
  <si>
    <r>
      <rPr>
        <strike/>
        <sz val="11"/>
        <rFont val="Calibri"/>
        <family val="2"/>
        <scheme val="minor"/>
      </rPr>
      <t>Dayton, Connor</t>
    </r>
    <r>
      <rPr>
        <sz val="1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Furgang, Kathy</t>
    </r>
    <r>
      <rPr>
        <sz val="11"/>
        <rFont val="Calibri"/>
        <family val="2"/>
        <scheme val="minor"/>
      </rPr>
      <t xml:space="preserve"> </t>
    </r>
  </si>
  <si>
    <r>
      <rPr>
        <strike/>
        <sz val="11"/>
        <color indexed="8"/>
        <rFont val="Calibri"/>
        <family val="2"/>
        <scheme val="minor"/>
      </rPr>
      <t>Welsbacher, Anne</t>
    </r>
    <r>
      <rPr>
        <sz val="11"/>
        <color indexed="8"/>
        <rFont val="Calibri"/>
        <family val="2"/>
        <scheme val="minor"/>
      </rPr>
      <t xml:space="preserve">  </t>
    </r>
    <r>
      <rPr>
        <sz val="11"/>
        <color rgb="FFFF0000"/>
        <rFont val="Calibri"/>
        <family val="2"/>
        <scheme val="minor"/>
      </rPr>
      <t>Gould, Jane H.</t>
    </r>
  </si>
  <si>
    <r>
      <rPr>
        <strike/>
        <sz val="11"/>
        <color indexed="8"/>
        <rFont val="Calibri"/>
        <family val="2"/>
        <scheme val="minor"/>
      </rPr>
      <t>Volcanoes</t>
    </r>
    <r>
      <rPr>
        <sz val="11"/>
        <color indexed="8"/>
        <rFont val="Calibri"/>
        <family val="2"/>
        <scheme val="minor"/>
      </rPr>
      <t xml:space="preserve"> 
</t>
    </r>
    <r>
      <rPr>
        <sz val="11"/>
        <color rgb="FFFF0000"/>
        <rFont val="Calibri"/>
        <family val="2"/>
        <scheme val="minor"/>
      </rPr>
      <t>Volcanoes</t>
    </r>
  </si>
  <si>
    <r>
      <rPr>
        <strike/>
        <sz val="11"/>
        <color indexed="8"/>
        <rFont val="Calibri"/>
        <family val="2"/>
        <scheme val="minor"/>
      </rPr>
      <t xml:space="preserve">Wood, Lily </t>
    </r>
    <r>
      <rPr>
        <sz val="11"/>
        <color indexed="8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>Schreiber, Anne</t>
    </r>
  </si>
  <si>
    <r>
      <rPr>
        <strike/>
        <sz val="11"/>
        <color indexed="8"/>
        <rFont val="Calibri"/>
        <family val="2"/>
        <scheme val="minor"/>
      </rPr>
      <t>Snow Sounds: An Onomatopoeia Story</t>
    </r>
    <r>
      <rPr>
        <sz val="11"/>
        <color indexed="8"/>
        <rFont val="Calibri"/>
        <family val="2"/>
        <scheme val="minor"/>
      </rPr>
      <t xml:space="preserve"> 
</t>
    </r>
    <r>
      <rPr>
        <sz val="11"/>
        <color rgb="FFFF0000"/>
        <rFont val="Calibri"/>
        <family val="2"/>
        <scheme val="minor"/>
      </rPr>
      <t>Tiny Little Fly</t>
    </r>
  </si>
  <si>
    <r>
      <rPr>
        <strike/>
        <sz val="11"/>
        <color indexed="8"/>
        <rFont val="Calibri"/>
        <family val="2"/>
        <scheme val="minor"/>
      </rPr>
      <t>Johnson, David A.</t>
    </r>
    <r>
      <rPr>
        <sz val="11"/>
        <color indexed="8"/>
        <rFont val="Calibri"/>
        <family val="2"/>
        <scheme val="minor"/>
      </rPr>
      <t xml:space="preserve">  
</t>
    </r>
    <r>
      <rPr>
        <sz val="11"/>
        <color rgb="FFFF0000"/>
        <rFont val="Calibri"/>
        <family val="2"/>
        <scheme val="minor"/>
      </rPr>
      <t>Rosen, Michael</t>
    </r>
  </si>
  <si>
    <r>
      <rPr>
        <strike/>
        <sz val="11"/>
        <color indexed="8"/>
        <rFont val="Calibri"/>
        <family val="2"/>
        <scheme val="minor"/>
      </rPr>
      <t xml:space="preserve">Jackie Robinson: Hero of Baseball </t>
    </r>
    <r>
      <rPr>
        <sz val="11"/>
        <color indexed="8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>Owls</t>
    </r>
  </si>
  <si>
    <r>
      <rPr>
        <strike/>
        <sz val="11"/>
        <color indexed="8"/>
        <rFont val="Calibri"/>
        <family val="2"/>
        <scheme val="minor"/>
      </rPr>
      <t xml:space="preserve">Ford, Carin T. </t>
    </r>
    <r>
      <rPr>
        <sz val="11"/>
        <color rgb="FFFF0000"/>
        <rFont val="Calibri"/>
        <family val="2"/>
        <scheme val="minor"/>
      </rPr>
      <t>Gibbons, Gail</t>
    </r>
  </si>
  <si>
    <t>First Avenue Editions</t>
  </si>
  <si>
    <t>Abdo Publishing Company</t>
  </si>
  <si>
    <t>Big Buddy Books</t>
  </si>
  <si>
    <t>Albert Whitman and Company</t>
  </si>
  <si>
    <t>Checkerboard Library</t>
  </si>
  <si>
    <t>Heinemann-Raintree</t>
  </si>
  <si>
    <t>Knopf Books for Young Readers</t>
  </si>
  <si>
    <t>Atheneum Books for Young Readers</t>
  </si>
  <si>
    <t>Crow Call</t>
  </si>
  <si>
    <t>Sarah, Plain and Tall</t>
  </si>
  <si>
    <t xml:space="preserve">Furgang, Kathy </t>
  </si>
  <si>
    <t>Gould, Jane H.</t>
  </si>
  <si>
    <t>Volcanoes</t>
  </si>
  <si>
    <t>Schreiber, Anne</t>
  </si>
  <si>
    <t>Tiny Little Fly</t>
  </si>
  <si>
    <t>Rosen, Michael</t>
  </si>
  <si>
    <t>Owls</t>
  </si>
  <si>
    <t>Powerkids Press</t>
  </si>
  <si>
    <t>PowerKids Press</t>
  </si>
  <si>
    <t>Candlewick Press</t>
  </si>
  <si>
    <r>
      <rPr>
        <sz val="11"/>
        <rFont val="Calibri"/>
        <family val="2"/>
        <scheme val="minor"/>
      </rPr>
      <t xml:space="preserve">Scholastic </t>
    </r>
    <r>
      <rPr>
        <sz val="11"/>
        <color rgb="FFFF0000"/>
        <rFont val="Calibri"/>
        <family val="2"/>
        <scheme val="minor"/>
      </rPr>
      <t>(can only be ordered through Scholastic)</t>
    </r>
    <r>
      <rPr>
        <sz val="11"/>
        <color theme="1"/>
        <rFont val="Calibri"/>
        <family val="2"/>
        <scheme val="minor"/>
      </rPr>
      <t xml:space="preserve">
</t>
    </r>
  </si>
  <si>
    <r>
      <rPr>
        <strike/>
        <sz val="11"/>
        <rFont val="Calibri"/>
        <family val="2"/>
        <scheme val="minor"/>
      </rPr>
      <t>PowerKids Press</t>
    </r>
    <r>
      <rPr>
        <sz val="11"/>
        <color theme="1"/>
        <rFont val="Calibri"/>
        <family val="2"/>
        <scheme val="minor"/>
      </rPr>
      <t xml:space="preserve"> PowerKids Press</t>
    </r>
  </si>
  <si>
    <r>
      <t xml:space="preserve">Checkerboard Library </t>
    </r>
    <r>
      <rPr>
        <sz val="11"/>
        <color rgb="FFFF0000"/>
        <rFont val="Calibri"/>
        <family val="2"/>
        <scheme val="minor"/>
      </rPr>
      <t xml:space="preserve"> Powerkids Press</t>
    </r>
  </si>
  <si>
    <r>
      <rPr>
        <strike/>
        <sz val="11"/>
        <color indexed="8"/>
        <rFont val="Calibri"/>
        <family val="2"/>
        <scheme val="minor"/>
      </rPr>
      <t>BT Bound</t>
    </r>
    <r>
      <rPr>
        <sz val="11"/>
        <color indexed="8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>National Geographic Children's Books</t>
    </r>
  </si>
  <si>
    <r>
      <rPr>
        <strike/>
        <sz val="11"/>
        <color indexed="8"/>
        <rFont val="Calibri"/>
        <family val="2"/>
        <scheme val="minor"/>
      </rPr>
      <t>Houghton Mifflin Books for Children</t>
    </r>
    <r>
      <rPr>
        <sz val="11"/>
        <color indexed="8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>Candlewick Press</t>
    </r>
  </si>
  <si>
    <r>
      <rPr>
        <strike/>
        <sz val="11"/>
        <color indexed="8"/>
        <rFont val="Calibri"/>
        <family val="2"/>
        <scheme val="minor"/>
      </rPr>
      <t>Enslow Elementary</t>
    </r>
    <r>
      <rPr>
        <sz val="11"/>
        <color indexed="8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>Holiday House</t>
    </r>
  </si>
  <si>
    <t>SP3</t>
  </si>
  <si>
    <t>3.8</t>
  </si>
  <si>
    <t>5.0</t>
  </si>
  <si>
    <t>4.2</t>
  </si>
  <si>
    <t>670</t>
  </si>
  <si>
    <t>R</t>
  </si>
  <si>
    <t>860-NC</t>
  </si>
  <si>
    <t>5.3</t>
  </si>
  <si>
    <t>500-AD</t>
  </si>
  <si>
    <t>620-AD</t>
  </si>
  <si>
    <t>560</t>
  </si>
  <si>
    <t>480</t>
  </si>
  <si>
    <t>640</t>
  </si>
  <si>
    <t>690</t>
  </si>
  <si>
    <t>4.7</t>
  </si>
  <si>
    <t>680</t>
  </si>
  <si>
    <t>4.4</t>
  </si>
  <si>
    <t>1588104060</t>
  </si>
  <si>
    <t>3.1</t>
  </si>
  <si>
    <t>0736847022</t>
  </si>
  <si>
    <t>740</t>
  </si>
  <si>
    <t>2.8</t>
  </si>
  <si>
    <t>710-NC</t>
  </si>
  <si>
    <t>4.5</t>
  </si>
  <si>
    <t>1.1</t>
  </si>
  <si>
    <t>4.9</t>
  </si>
  <si>
    <t>540-AD</t>
  </si>
  <si>
    <t>760</t>
  </si>
  <si>
    <t>Theodore</t>
  </si>
  <si>
    <t>Keating, Frank</t>
  </si>
  <si>
    <t>720</t>
  </si>
  <si>
    <t>Simon &amp; Schuster</t>
  </si>
  <si>
    <t>660</t>
  </si>
  <si>
    <t>4.6</t>
  </si>
  <si>
    <t>June 29, 1999</t>
  </si>
  <si>
    <t>Amazing Arctic Explorer Matthew Henson</t>
  </si>
  <si>
    <t>Wade, Mary Dodson</t>
  </si>
  <si>
    <t>Enslow</t>
  </si>
  <si>
    <t>John Adams of Massachusetts (The Declaration of Independence)</t>
  </si>
  <si>
    <t>Quantity</t>
  </si>
  <si>
    <t>Estimate Subtotal</t>
  </si>
  <si>
    <t>Estimated Shipping</t>
  </si>
  <si>
    <t>Estimate Total</t>
  </si>
  <si>
    <t>Great Kapok Tree</t>
  </si>
  <si>
    <t>Heart of Fire</t>
  </si>
  <si>
    <t>Raft</t>
  </si>
  <si>
    <r>
      <t xml:space="preserve">White House </t>
    </r>
    <r>
      <rPr>
        <strike/>
        <sz val="11"/>
        <color rgb="FFFF0000"/>
        <rFont val="Calibri"/>
        <family val="2"/>
        <scheme val="minor"/>
      </rPr>
      <t>(Out of Print)</t>
    </r>
  </si>
  <si>
    <t>9780766059740</t>
  </si>
  <si>
    <t>9780375851315</t>
  </si>
  <si>
    <t>9780375851339</t>
  </si>
  <si>
    <t>9781442453340</t>
  </si>
  <si>
    <t>9781575058269</t>
  </si>
  <si>
    <t>9780064400558</t>
  </si>
  <si>
    <t>9780823422487</t>
  </si>
  <si>
    <t xml:space="preserve">9780545030359 </t>
  </si>
  <si>
    <t xml:space="preserve">9780439206631 </t>
  </si>
  <si>
    <t>9780688091712</t>
  </si>
  <si>
    <t>9780823424009</t>
  </si>
  <si>
    <t>9781416954828</t>
  </si>
  <si>
    <t>9780152026141</t>
  </si>
  <si>
    <t>9780807531884</t>
  </si>
  <si>
    <t>9781617832208</t>
  </si>
  <si>
    <t>9781580138482</t>
  </si>
  <si>
    <t>9780823422975</t>
  </si>
  <si>
    <t>9781448879939</t>
  </si>
  <si>
    <t>9780823955909</t>
  </si>
  <si>
    <t>9780395727676</t>
  </si>
  <si>
    <t>9781617830129</t>
  </si>
  <si>
    <t>9780064400022</t>
  </si>
  <si>
    <t>9780545655996</t>
  </si>
  <si>
    <r>
      <t>Magic School Bus and the Climate Challenge</t>
    </r>
    <r>
      <rPr>
        <strike/>
        <sz val="11"/>
        <color rgb="FFFF0000"/>
        <rFont val="Calibri"/>
        <family val="2"/>
        <scheme val="minor"/>
      </rPr>
      <t xml:space="preserve"> (Out of Print)</t>
    </r>
  </si>
  <si>
    <t>9780823418336</t>
  </si>
  <si>
    <t xml:space="preserve">9780142501498 </t>
  </si>
  <si>
    <t>Ninth Nugget ( A to Z Mysteries #14 )</t>
  </si>
  <si>
    <t>9780375802690</t>
  </si>
  <si>
    <t>9780823420148</t>
  </si>
  <si>
    <t xml:space="preserve">9780064438568 </t>
  </si>
  <si>
    <t>9780062399526</t>
  </si>
  <si>
    <t>Spiders' Secrets  ( DK Readers: Level 3 )</t>
  </si>
  <si>
    <t>9780756662837</t>
  </si>
  <si>
    <t>9781429679237</t>
  </si>
  <si>
    <t>9780689865329</t>
  </si>
  <si>
    <t>9780763646813</t>
  </si>
  <si>
    <t>9781426302855</t>
  </si>
  <si>
    <t>X’ed-Out X-Ray ( A to Z Mysteries #24 )</t>
  </si>
  <si>
    <t>9780375824814</t>
  </si>
  <si>
    <t>Prices are based on a discount off publisher suggested retail price (SRP).  Prices may vary at time of order.</t>
  </si>
  <si>
    <t>School price reflexs single copy sales, quantity discounts may apply. Prices are for trade paper, hardcover or other bindings may be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</si>
</sst>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Verdana"/>
      <family val="2"/>
    </font>
    <font>
      <sz val="11"/>
      <name val="Calibri"/>
      <family val="2"/>
      <scheme val="minor"/>
    </font>
    <font>
      <strike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Verdana"/>
      <family val="2"/>
    </font>
    <font>
      <sz val="11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49" fontId="0" fillId="0" borderId="0" xfId="0" applyNumberFormat="1"/>
    <xf numFmtId="49" fontId="2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64" fontId="2" fillId="0" borderId="0" xfId="0" applyNumberFormat="1" applyFont="1" applyAlignment="1">
      <alignment horizontal="center" wrapText="1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1" applyFont="1" applyFill="1" applyBorder="1"/>
    <xf numFmtId="0" fontId="4" fillId="0" borderId="0" xfId="1" applyFont="1" applyBorder="1"/>
    <xf numFmtId="0" fontId="6" fillId="0" borderId="0" xfId="1" applyFont="1" applyFill="1" applyBorder="1"/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ont="1" applyBorder="1"/>
    <xf numFmtId="0" fontId="8" fillId="0" borderId="0" xfId="0" applyFont="1" applyBorder="1"/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/>
    <xf numFmtId="49" fontId="4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center" wrapText="1"/>
    </xf>
    <xf numFmtId="164" fontId="0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/>
    <xf numFmtId="0" fontId="0" fillId="0" borderId="0" xfId="0" applyAlignment="1"/>
    <xf numFmtId="0" fontId="9" fillId="0" borderId="0" xfId="0" applyFont="1" applyBorder="1" applyAlignment="1">
      <alignment vertical="center"/>
    </xf>
    <xf numFmtId="0" fontId="0" fillId="0" borderId="0" xfId="0" applyBorder="1"/>
    <xf numFmtId="49" fontId="12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abSelected="1" workbookViewId="0">
      <selection activeCell="C1" sqref="C1"/>
    </sheetView>
  </sheetViews>
  <sheetFormatPr defaultRowHeight="15" x14ac:dyDescent="0.25"/>
  <cols>
    <col min="1" max="1" width="9.140625" style="10"/>
    <col min="2" max="2" width="15.42578125" style="3" customWidth="1"/>
    <col min="3" max="3" width="45.7109375" style="17" customWidth="1"/>
    <col min="4" max="4" width="26.28515625" style="17" customWidth="1"/>
    <col min="5" max="7" width="9.140625" style="8"/>
    <col min="8" max="10" width="9.140625" style="5"/>
    <col min="11" max="11" width="37.42578125" style="17" customWidth="1"/>
    <col min="12" max="12" width="9.140625" style="10"/>
  </cols>
  <sheetData>
    <row r="1" spans="1:12" s="1" customFormat="1" ht="45" x14ac:dyDescent="0.25">
      <c r="A1" s="9" t="s">
        <v>0</v>
      </c>
      <c r="B1" s="2" t="s">
        <v>1</v>
      </c>
      <c r="C1" s="14" t="s">
        <v>2</v>
      </c>
      <c r="D1" s="14" t="s">
        <v>3</v>
      </c>
      <c r="E1" s="7" t="s">
        <v>5</v>
      </c>
      <c r="F1" s="7" t="s">
        <v>6</v>
      </c>
      <c r="G1" s="7" t="s">
        <v>7</v>
      </c>
      <c r="H1" s="4" t="s">
        <v>8</v>
      </c>
      <c r="I1" s="4" t="s">
        <v>9</v>
      </c>
      <c r="J1" s="4" t="s">
        <v>10</v>
      </c>
      <c r="K1" s="14" t="s">
        <v>4</v>
      </c>
      <c r="L1" s="9" t="s">
        <v>19</v>
      </c>
    </row>
    <row r="2" spans="1:12" s="42" customFormat="1" x14ac:dyDescent="0.25">
      <c r="A2" s="39">
        <v>1</v>
      </c>
      <c r="B2" s="45" t="s">
        <v>172</v>
      </c>
      <c r="C2" s="28" t="s">
        <v>160</v>
      </c>
      <c r="D2" s="28" t="s">
        <v>161</v>
      </c>
      <c r="E2" s="40">
        <v>9.35</v>
      </c>
      <c r="F2" s="8">
        <f>E2*0.85</f>
        <v>7.9474999999999998</v>
      </c>
      <c r="G2" s="8">
        <f t="shared" ref="G2:G38" si="0">A2*F2</f>
        <v>7.9474999999999998</v>
      </c>
      <c r="H2" s="41"/>
      <c r="I2" s="43" t="s">
        <v>40</v>
      </c>
      <c r="J2" s="41"/>
      <c r="K2" s="28" t="s">
        <v>162</v>
      </c>
      <c r="L2" s="44" t="s">
        <v>125</v>
      </c>
    </row>
    <row r="3" spans="1:12" x14ac:dyDescent="0.25">
      <c r="A3" s="10">
        <v>1</v>
      </c>
      <c r="B3" s="3" t="s">
        <v>173</v>
      </c>
      <c r="C3" s="24" t="s">
        <v>71</v>
      </c>
      <c r="D3" s="24" t="s">
        <v>72</v>
      </c>
      <c r="E3" s="8">
        <v>6.99</v>
      </c>
      <c r="F3" s="8">
        <f>E3*0.7</f>
        <v>4.8929999999999998</v>
      </c>
      <c r="G3" s="8">
        <f t="shared" si="0"/>
        <v>4.8929999999999998</v>
      </c>
      <c r="H3" s="5" t="s">
        <v>145</v>
      </c>
      <c r="I3" s="5" t="s">
        <v>139</v>
      </c>
      <c r="K3" s="24" t="s">
        <v>105</v>
      </c>
      <c r="L3" s="6" t="s">
        <v>125</v>
      </c>
    </row>
    <row r="4" spans="1:12" x14ac:dyDescent="0.25">
      <c r="A4" s="10">
        <v>1</v>
      </c>
      <c r="B4" s="3" t="s">
        <v>174</v>
      </c>
      <c r="C4" s="24" t="s">
        <v>77</v>
      </c>
      <c r="D4" s="24" t="s">
        <v>72</v>
      </c>
      <c r="E4" s="8">
        <v>5.99</v>
      </c>
      <c r="F4" s="8">
        <f>E4*0.7</f>
        <v>4.1929999999999996</v>
      </c>
      <c r="G4" s="8">
        <f t="shared" si="0"/>
        <v>4.1929999999999996</v>
      </c>
      <c r="H4" s="5" t="s">
        <v>145</v>
      </c>
      <c r="I4" s="5" t="s">
        <v>148</v>
      </c>
      <c r="K4" s="24" t="s">
        <v>105</v>
      </c>
      <c r="L4" s="6" t="s">
        <v>125</v>
      </c>
    </row>
    <row r="5" spans="1:12" x14ac:dyDescent="0.25">
      <c r="A5" s="10">
        <v>1</v>
      </c>
      <c r="B5" s="3" t="s">
        <v>175</v>
      </c>
      <c r="C5" s="24" t="s">
        <v>79</v>
      </c>
      <c r="D5" s="27" t="s">
        <v>80</v>
      </c>
      <c r="E5" s="8">
        <v>19.989999999999998</v>
      </c>
      <c r="F5" s="8">
        <f>E5*0.7</f>
        <v>13.992999999999999</v>
      </c>
      <c r="G5" s="8">
        <f t="shared" si="0"/>
        <v>13.992999999999999</v>
      </c>
      <c r="I5" s="5" t="s">
        <v>141</v>
      </c>
      <c r="K5" s="24" t="s">
        <v>106</v>
      </c>
      <c r="L5" s="6" t="s">
        <v>125</v>
      </c>
    </row>
    <row r="6" spans="1:12" ht="15" customHeight="1" x14ac:dyDescent="0.25">
      <c r="A6" s="10">
        <v>1</v>
      </c>
      <c r="B6" s="3" t="s">
        <v>176</v>
      </c>
      <c r="C6" s="24" t="s">
        <v>59</v>
      </c>
      <c r="D6" s="24" t="s">
        <v>60</v>
      </c>
      <c r="E6" s="8">
        <v>7.99</v>
      </c>
      <c r="F6" s="8">
        <f>E6*0.7</f>
        <v>5.593</v>
      </c>
      <c r="G6" s="8">
        <f t="shared" si="0"/>
        <v>5.593</v>
      </c>
      <c r="I6" s="5" t="s">
        <v>37</v>
      </c>
      <c r="J6" s="5" t="s">
        <v>42</v>
      </c>
      <c r="K6" s="24" t="s">
        <v>99</v>
      </c>
      <c r="L6" s="6" t="s">
        <v>125</v>
      </c>
    </row>
    <row r="7" spans="1:12" x14ac:dyDescent="0.25">
      <c r="A7" s="10">
        <v>1</v>
      </c>
      <c r="B7" s="3" t="s">
        <v>177</v>
      </c>
      <c r="C7" s="24" t="s">
        <v>64</v>
      </c>
      <c r="D7" s="24" t="s">
        <v>65</v>
      </c>
      <c r="E7" s="8">
        <v>8.99</v>
      </c>
      <c r="F7" s="8">
        <f>E7*0.8</f>
        <v>7.1920000000000002</v>
      </c>
      <c r="G7" s="8">
        <f t="shared" si="0"/>
        <v>7.1920000000000002</v>
      </c>
      <c r="H7" s="5" t="s">
        <v>140</v>
      </c>
      <c r="I7" s="5" t="s">
        <v>141</v>
      </c>
      <c r="J7" s="5" t="s">
        <v>130</v>
      </c>
      <c r="K7" s="24" t="s">
        <v>12</v>
      </c>
      <c r="L7" s="6" t="s">
        <v>125</v>
      </c>
    </row>
    <row r="8" spans="1:12" x14ac:dyDescent="0.25">
      <c r="A8" s="10">
        <v>1</v>
      </c>
      <c r="B8" s="3" t="s">
        <v>178</v>
      </c>
      <c r="C8" s="18" t="s">
        <v>73</v>
      </c>
      <c r="D8" s="18" t="s">
        <v>74</v>
      </c>
      <c r="E8" s="8">
        <v>7.99</v>
      </c>
      <c r="F8" s="8">
        <f>E8*0.7</f>
        <v>5.593</v>
      </c>
      <c r="G8" s="8">
        <f t="shared" si="0"/>
        <v>5.593</v>
      </c>
      <c r="I8" s="5" t="s">
        <v>146</v>
      </c>
      <c r="K8" s="18" t="s">
        <v>26</v>
      </c>
      <c r="L8" s="6" t="s">
        <v>125</v>
      </c>
    </row>
    <row r="9" spans="1:12" x14ac:dyDescent="0.25">
      <c r="A9" s="10">
        <v>1</v>
      </c>
      <c r="B9" s="3" t="s">
        <v>179</v>
      </c>
      <c r="C9" s="18" t="s">
        <v>107</v>
      </c>
      <c r="D9" s="18" t="s">
        <v>47</v>
      </c>
      <c r="E9" s="8">
        <v>19.989999999999998</v>
      </c>
      <c r="F9" s="8">
        <f>E9*0.7</f>
        <v>13.992999999999999</v>
      </c>
      <c r="G9" s="8">
        <f t="shared" si="0"/>
        <v>13.992999999999999</v>
      </c>
      <c r="H9" s="5" t="s">
        <v>36</v>
      </c>
      <c r="I9" s="5" t="s">
        <v>126</v>
      </c>
      <c r="K9" s="18" t="s">
        <v>25</v>
      </c>
      <c r="L9" s="6" t="s">
        <v>125</v>
      </c>
    </row>
    <row r="10" spans="1:12" x14ac:dyDescent="0.25">
      <c r="A10" s="10">
        <v>1</v>
      </c>
      <c r="B10" s="3" t="s">
        <v>180</v>
      </c>
      <c r="C10" s="21" t="s">
        <v>85</v>
      </c>
      <c r="D10" s="22" t="s">
        <v>86</v>
      </c>
      <c r="E10" s="8">
        <v>17.989999999999998</v>
      </c>
      <c r="F10" s="8">
        <f>E10*0.7</f>
        <v>12.592999999999998</v>
      </c>
      <c r="G10" s="8">
        <f t="shared" si="0"/>
        <v>12.592999999999998</v>
      </c>
      <c r="H10" s="5" t="s">
        <v>21</v>
      </c>
      <c r="I10" s="5" t="s">
        <v>32</v>
      </c>
      <c r="K10" s="22" t="s">
        <v>29</v>
      </c>
      <c r="L10" s="6" t="s">
        <v>125</v>
      </c>
    </row>
    <row r="11" spans="1:12" x14ac:dyDescent="0.25">
      <c r="A11" s="10">
        <v>1</v>
      </c>
      <c r="B11" s="3" t="s">
        <v>181</v>
      </c>
      <c r="C11" s="18" t="s">
        <v>53</v>
      </c>
      <c r="D11" s="18" t="s">
        <v>54</v>
      </c>
      <c r="E11" s="8">
        <v>16.989999999999998</v>
      </c>
      <c r="F11" s="8">
        <f>E11*0.7</f>
        <v>11.892999999999999</v>
      </c>
      <c r="G11" s="8">
        <f t="shared" si="0"/>
        <v>11.892999999999999</v>
      </c>
      <c r="H11" s="5" t="s">
        <v>133</v>
      </c>
      <c r="I11" s="5" t="s">
        <v>40</v>
      </c>
      <c r="K11" s="18" t="s">
        <v>12</v>
      </c>
      <c r="L11" s="6" t="s">
        <v>125</v>
      </c>
    </row>
    <row r="12" spans="1:12" x14ac:dyDescent="0.25">
      <c r="A12" s="10">
        <v>1</v>
      </c>
      <c r="B12" s="3" t="s">
        <v>182</v>
      </c>
      <c r="C12" s="18" t="s">
        <v>56</v>
      </c>
      <c r="D12" s="18" t="s">
        <v>57</v>
      </c>
      <c r="E12" s="8">
        <v>17.95</v>
      </c>
      <c r="F12" s="8">
        <f>E12*0.8</f>
        <v>14.36</v>
      </c>
      <c r="G12" s="8">
        <f t="shared" si="0"/>
        <v>14.36</v>
      </c>
      <c r="H12" s="5" t="s">
        <v>134</v>
      </c>
      <c r="I12" s="5" t="s">
        <v>34</v>
      </c>
      <c r="K12" s="18" t="s">
        <v>26</v>
      </c>
      <c r="L12" s="6" t="s">
        <v>125</v>
      </c>
    </row>
    <row r="13" spans="1:12" x14ac:dyDescent="0.25">
      <c r="A13" s="10">
        <v>1</v>
      </c>
      <c r="B13" s="3" t="s">
        <v>183</v>
      </c>
      <c r="C13" s="24" t="s">
        <v>67</v>
      </c>
      <c r="D13" s="24" t="s">
        <v>154</v>
      </c>
      <c r="E13" s="8">
        <v>17.989999999999998</v>
      </c>
      <c r="F13" s="8">
        <f>E13*0.7</f>
        <v>12.592999999999998</v>
      </c>
      <c r="G13" s="8">
        <f t="shared" si="0"/>
        <v>12.592999999999998</v>
      </c>
      <c r="H13" s="5" t="s">
        <v>157</v>
      </c>
      <c r="I13" s="5" t="s">
        <v>158</v>
      </c>
      <c r="K13" s="24" t="s">
        <v>103</v>
      </c>
      <c r="L13" s="6" t="s">
        <v>125</v>
      </c>
    </row>
    <row r="14" spans="1:12" x14ac:dyDescent="0.25">
      <c r="A14" s="10">
        <v>1</v>
      </c>
      <c r="B14" s="3" t="s">
        <v>184</v>
      </c>
      <c r="C14" s="23" t="s">
        <v>168</v>
      </c>
      <c r="D14" s="18" t="s">
        <v>50</v>
      </c>
      <c r="E14" s="8">
        <v>7.99</v>
      </c>
      <c r="F14" s="8">
        <f>E14*0.7</f>
        <v>5.593</v>
      </c>
      <c r="G14" s="8">
        <f t="shared" si="0"/>
        <v>5.593</v>
      </c>
      <c r="H14" s="5" t="s">
        <v>129</v>
      </c>
      <c r="I14" s="5" t="s">
        <v>126</v>
      </c>
      <c r="J14" s="5" t="s">
        <v>130</v>
      </c>
      <c r="K14" s="18" t="s">
        <v>11</v>
      </c>
      <c r="L14" s="6" t="s">
        <v>125</v>
      </c>
    </row>
    <row r="15" spans="1:12" x14ac:dyDescent="0.25">
      <c r="A15" s="10">
        <v>1</v>
      </c>
      <c r="B15" s="3" t="s">
        <v>185</v>
      </c>
      <c r="C15" s="24" t="s">
        <v>169</v>
      </c>
      <c r="D15" s="24" t="s">
        <v>63</v>
      </c>
      <c r="E15" s="8">
        <v>16.989999999999998</v>
      </c>
      <c r="F15" s="8">
        <f>E15*0.8</f>
        <v>13.591999999999999</v>
      </c>
      <c r="G15" s="8">
        <f t="shared" si="0"/>
        <v>13.591999999999999</v>
      </c>
      <c r="H15" s="5" t="s">
        <v>138</v>
      </c>
      <c r="I15" s="5" t="s">
        <v>139</v>
      </c>
      <c r="K15" s="24" t="s">
        <v>102</v>
      </c>
      <c r="L15" s="6" t="s">
        <v>125</v>
      </c>
    </row>
    <row r="16" spans="1:12" x14ac:dyDescent="0.25">
      <c r="A16" s="10">
        <v>1</v>
      </c>
      <c r="B16" s="3" t="s">
        <v>186</v>
      </c>
      <c r="C16" s="18" t="s">
        <v>55</v>
      </c>
      <c r="D16" s="18" t="s">
        <v>24</v>
      </c>
      <c r="E16" s="8">
        <v>28.5</v>
      </c>
      <c r="F16" s="8">
        <f>E16*0.85</f>
        <v>24.224999999999998</v>
      </c>
      <c r="G16" s="8">
        <f t="shared" si="0"/>
        <v>24.224999999999998</v>
      </c>
      <c r="I16" s="5" t="s">
        <v>34</v>
      </c>
      <c r="K16" s="18" t="s">
        <v>101</v>
      </c>
      <c r="L16" s="6" t="s">
        <v>125</v>
      </c>
    </row>
    <row r="17" spans="1:12" x14ac:dyDescent="0.25">
      <c r="A17" s="10">
        <v>1</v>
      </c>
      <c r="B17" s="3" t="s">
        <v>187</v>
      </c>
      <c r="C17" s="18" t="s">
        <v>45</v>
      </c>
      <c r="D17" s="18" t="s">
        <v>46</v>
      </c>
      <c r="E17" s="8">
        <v>7.99</v>
      </c>
      <c r="F17" s="8">
        <f>E17*0.7</f>
        <v>5.593</v>
      </c>
      <c r="G17" s="8">
        <f t="shared" si="0"/>
        <v>5.593</v>
      </c>
      <c r="H17" s="5" t="s">
        <v>21</v>
      </c>
      <c r="I17" s="5" t="s">
        <v>32</v>
      </c>
      <c r="J17" s="5" t="s">
        <v>43</v>
      </c>
      <c r="K17" s="18" t="s">
        <v>99</v>
      </c>
      <c r="L17" s="6" t="s">
        <v>125</v>
      </c>
    </row>
    <row r="18" spans="1:12" x14ac:dyDescent="0.25">
      <c r="A18" s="10">
        <v>1</v>
      </c>
      <c r="B18" s="3" t="s">
        <v>188</v>
      </c>
      <c r="C18" s="18" t="s">
        <v>51</v>
      </c>
      <c r="D18" s="18" t="s">
        <v>52</v>
      </c>
      <c r="E18" s="8">
        <v>7.99</v>
      </c>
      <c r="F18" s="8">
        <f>E18*0.7</f>
        <v>5.593</v>
      </c>
      <c r="G18" s="8">
        <f t="shared" si="0"/>
        <v>5.593</v>
      </c>
      <c r="H18" s="5" t="s">
        <v>131</v>
      </c>
      <c r="I18" s="5" t="s">
        <v>132</v>
      </c>
      <c r="K18" s="18" t="s">
        <v>26</v>
      </c>
      <c r="L18" s="6" t="s">
        <v>125</v>
      </c>
    </row>
    <row r="19" spans="1:12" x14ac:dyDescent="0.25">
      <c r="A19" s="10">
        <v>1</v>
      </c>
      <c r="B19" s="3" t="s">
        <v>189</v>
      </c>
      <c r="C19" s="24" t="s">
        <v>68</v>
      </c>
      <c r="D19" s="30" t="s">
        <v>110</v>
      </c>
      <c r="E19" s="8">
        <v>10.6</v>
      </c>
      <c r="F19" s="8">
        <f>E19*0.95</f>
        <v>10.069999999999999</v>
      </c>
      <c r="G19" s="8">
        <f t="shared" si="0"/>
        <v>10.069999999999999</v>
      </c>
      <c r="K19" s="33" t="s">
        <v>116</v>
      </c>
      <c r="L19" s="6" t="s">
        <v>125</v>
      </c>
    </row>
    <row r="20" spans="1:12" ht="15" customHeight="1" x14ac:dyDescent="0.25">
      <c r="A20" s="10">
        <v>1</v>
      </c>
      <c r="B20" s="3" t="s">
        <v>190</v>
      </c>
      <c r="C20" s="28" t="s">
        <v>163</v>
      </c>
      <c r="D20" s="29" t="s">
        <v>109</v>
      </c>
      <c r="E20" s="8">
        <v>24.6</v>
      </c>
      <c r="F20" s="8">
        <f>E20*0.85</f>
        <v>20.91</v>
      </c>
      <c r="G20" s="8">
        <f t="shared" si="0"/>
        <v>20.91</v>
      </c>
      <c r="I20" s="5" t="s">
        <v>127</v>
      </c>
      <c r="J20" s="5" t="s">
        <v>43</v>
      </c>
      <c r="K20" s="32" t="s">
        <v>117</v>
      </c>
      <c r="L20" s="6" t="s">
        <v>125</v>
      </c>
    </row>
    <row r="21" spans="1:12" x14ac:dyDescent="0.25">
      <c r="A21" s="10">
        <v>1</v>
      </c>
      <c r="B21" s="3" t="s">
        <v>191</v>
      </c>
      <c r="C21" s="38" t="s">
        <v>159</v>
      </c>
      <c r="D21" s="18" t="s">
        <v>78</v>
      </c>
      <c r="E21" s="8">
        <v>7.99</v>
      </c>
      <c r="F21" s="8">
        <f>E21*0.7</f>
        <v>5.593</v>
      </c>
      <c r="G21" s="8">
        <f t="shared" si="0"/>
        <v>5.593</v>
      </c>
      <c r="H21" s="5" t="s">
        <v>36</v>
      </c>
      <c r="I21" s="5" t="s">
        <v>32</v>
      </c>
      <c r="J21" s="5" t="s">
        <v>43</v>
      </c>
      <c r="K21" s="18" t="s">
        <v>11</v>
      </c>
      <c r="L21" s="6" t="s">
        <v>125</v>
      </c>
    </row>
    <row r="22" spans="1:12" x14ac:dyDescent="0.25">
      <c r="A22" s="10">
        <v>1</v>
      </c>
      <c r="B22" s="3" t="s">
        <v>192</v>
      </c>
      <c r="C22" s="18" t="s">
        <v>48</v>
      </c>
      <c r="D22" s="18" t="s">
        <v>24</v>
      </c>
      <c r="E22" s="8">
        <v>28.5</v>
      </c>
      <c r="F22" s="8">
        <f>E22*0.85</f>
        <v>24.224999999999998</v>
      </c>
      <c r="G22" s="8">
        <f t="shared" si="0"/>
        <v>24.224999999999998</v>
      </c>
      <c r="I22" s="5" t="s">
        <v>38</v>
      </c>
      <c r="J22" s="5" t="s">
        <v>43</v>
      </c>
      <c r="K22" s="18" t="s">
        <v>100</v>
      </c>
      <c r="L22" s="6" t="s">
        <v>125</v>
      </c>
    </row>
    <row r="23" spans="1:12" x14ac:dyDescent="0.25">
      <c r="A23" s="10">
        <v>1</v>
      </c>
      <c r="B23" s="3" t="s">
        <v>193</v>
      </c>
      <c r="C23" s="24" t="s">
        <v>81</v>
      </c>
      <c r="D23" s="24" t="s">
        <v>82</v>
      </c>
      <c r="E23" s="8">
        <v>8.99</v>
      </c>
      <c r="F23" s="8">
        <f>E23*0.7</f>
        <v>6.2930000000000001</v>
      </c>
      <c r="G23" s="8">
        <f t="shared" si="0"/>
        <v>6.2930000000000001</v>
      </c>
      <c r="I23" s="5" t="s">
        <v>150</v>
      </c>
      <c r="K23" s="24" t="s">
        <v>12</v>
      </c>
      <c r="L23" s="6" t="s">
        <v>125</v>
      </c>
    </row>
    <row r="24" spans="1:12" s="47" customFormat="1" x14ac:dyDescent="0.25">
      <c r="A24" s="10"/>
      <c r="B24" s="46" t="s">
        <v>194</v>
      </c>
      <c r="C24" s="48" t="s">
        <v>195</v>
      </c>
      <c r="D24" s="22" t="s">
        <v>49</v>
      </c>
      <c r="E24" s="8"/>
      <c r="F24" s="8"/>
      <c r="G24" s="8">
        <f t="shared" si="0"/>
        <v>0</v>
      </c>
      <c r="H24" s="5"/>
      <c r="I24" s="5" t="s">
        <v>128</v>
      </c>
      <c r="J24" s="5"/>
      <c r="K24" s="22" t="s">
        <v>25</v>
      </c>
      <c r="L24" s="6" t="s">
        <v>125</v>
      </c>
    </row>
    <row r="25" spans="1:12" x14ac:dyDescent="0.25">
      <c r="A25" s="10">
        <v>1</v>
      </c>
      <c r="B25" s="3" t="s">
        <v>196</v>
      </c>
      <c r="C25" s="18" t="s">
        <v>83</v>
      </c>
      <c r="D25" s="18" t="s">
        <v>84</v>
      </c>
      <c r="E25" s="8">
        <v>16.95</v>
      </c>
      <c r="F25" s="8">
        <f>E25*0.8</f>
        <v>13.56</v>
      </c>
      <c r="G25" s="8">
        <f t="shared" si="0"/>
        <v>13.56</v>
      </c>
      <c r="H25" s="5" t="s">
        <v>31</v>
      </c>
      <c r="I25" s="5" t="s">
        <v>30</v>
      </c>
      <c r="K25" s="18" t="s">
        <v>26</v>
      </c>
      <c r="L25" s="6" t="s">
        <v>125</v>
      </c>
    </row>
    <row r="26" spans="1:12" x14ac:dyDescent="0.25">
      <c r="A26" s="10">
        <v>1</v>
      </c>
      <c r="B26" s="3" t="s">
        <v>197</v>
      </c>
      <c r="C26" s="18" t="s">
        <v>75</v>
      </c>
      <c r="D26" s="23" t="s">
        <v>76</v>
      </c>
      <c r="E26" s="8">
        <v>7.99</v>
      </c>
      <c r="F26" s="8">
        <f t="shared" ref="F26:F38" si="1">E26*0.7</f>
        <v>5.593</v>
      </c>
      <c r="G26" s="8">
        <f t="shared" si="0"/>
        <v>5.593</v>
      </c>
      <c r="H26" s="5" t="s">
        <v>20</v>
      </c>
      <c r="I26" s="5" t="s">
        <v>35</v>
      </c>
      <c r="K26" s="18" t="s">
        <v>13</v>
      </c>
      <c r="L26" s="6" t="s">
        <v>125</v>
      </c>
    </row>
    <row r="27" spans="1:12" ht="12.75" customHeight="1" x14ac:dyDescent="0.25">
      <c r="A27" s="10">
        <v>1</v>
      </c>
      <c r="B27" s="3" t="s">
        <v>199</v>
      </c>
      <c r="C27" s="24" t="s">
        <v>198</v>
      </c>
      <c r="D27" s="24" t="s">
        <v>23</v>
      </c>
      <c r="E27" s="8">
        <v>4.99</v>
      </c>
      <c r="F27" s="8">
        <f t="shared" si="1"/>
        <v>3.4929999999999999</v>
      </c>
      <c r="G27" s="8">
        <f t="shared" si="0"/>
        <v>3.4929999999999999</v>
      </c>
      <c r="H27" s="5" t="s">
        <v>18</v>
      </c>
      <c r="I27" s="5" t="s">
        <v>34</v>
      </c>
      <c r="K27" s="24" t="s">
        <v>27</v>
      </c>
      <c r="L27" s="6" t="s">
        <v>125</v>
      </c>
    </row>
    <row r="28" spans="1:12" x14ac:dyDescent="0.25">
      <c r="A28" s="10">
        <v>1</v>
      </c>
      <c r="B28" s="3" t="s">
        <v>200</v>
      </c>
      <c r="C28" s="30" t="s">
        <v>115</v>
      </c>
      <c r="D28" s="30" t="s">
        <v>16</v>
      </c>
      <c r="E28" s="8">
        <v>7.99</v>
      </c>
      <c r="F28" s="8">
        <f t="shared" si="1"/>
        <v>5.593</v>
      </c>
      <c r="G28" s="8">
        <f t="shared" si="0"/>
        <v>5.593</v>
      </c>
      <c r="H28" s="5" t="s">
        <v>152</v>
      </c>
      <c r="I28" s="5" t="s">
        <v>30</v>
      </c>
      <c r="J28" s="5" t="s">
        <v>43</v>
      </c>
      <c r="K28" s="33" t="s">
        <v>26</v>
      </c>
      <c r="L28" s="6" t="s">
        <v>125</v>
      </c>
    </row>
    <row r="29" spans="1:12" x14ac:dyDescent="0.25">
      <c r="A29" s="10">
        <v>1</v>
      </c>
      <c r="B29" s="3" t="s">
        <v>201</v>
      </c>
      <c r="C29" s="18" t="s">
        <v>170</v>
      </c>
      <c r="D29" s="18" t="s">
        <v>87</v>
      </c>
      <c r="E29" s="8">
        <v>7.99</v>
      </c>
      <c r="F29" s="8">
        <f t="shared" si="1"/>
        <v>5.593</v>
      </c>
      <c r="G29" s="8">
        <f t="shared" si="0"/>
        <v>5.593</v>
      </c>
      <c r="H29" s="5" t="s">
        <v>151</v>
      </c>
      <c r="I29" s="5" t="s">
        <v>33</v>
      </c>
      <c r="K29" s="18" t="s">
        <v>12</v>
      </c>
      <c r="L29" s="6" t="s">
        <v>44</v>
      </c>
    </row>
    <row r="30" spans="1:12" ht="15" customHeight="1" x14ac:dyDescent="0.25">
      <c r="A30" s="10">
        <v>1</v>
      </c>
      <c r="B30" s="3" t="s">
        <v>202</v>
      </c>
      <c r="C30" s="24" t="s">
        <v>108</v>
      </c>
      <c r="D30" s="24" t="s">
        <v>58</v>
      </c>
      <c r="E30" s="8">
        <v>7.99</v>
      </c>
      <c r="F30" s="8">
        <f t="shared" si="1"/>
        <v>5.593</v>
      </c>
      <c r="G30" s="8">
        <f t="shared" si="0"/>
        <v>5.593</v>
      </c>
      <c r="H30" s="5" t="s">
        <v>135</v>
      </c>
      <c r="I30" s="5" t="s">
        <v>38</v>
      </c>
      <c r="J30" s="5" t="s">
        <v>130</v>
      </c>
      <c r="K30" s="24" t="s">
        <v>12</v>
      </c>
      <c r="L30" s="6" t="s">
        <v>44</v>
      </c>
    </row>
    <row r="31" spans="1:12" x14ac:dyDescent="0.25">
      <c r="A31" s="10">
        <v>1</v>
      </c>
      <c r="B31" s="3" t="s">
        <v>204</v>
      </c>
      <c r="C31" s="24" t="s">
        <v>203</v>
      </c>
      <c r="D31" s="24" t="s">
        <v>66</v>
      </c>
      <c r="E31" s="8">
        <v>3.99</v>
      </c>
      <c r="F31" s="8">
        <f t="shared" si="1"/>
        <v>2.7930000000000001</v>
      </c>
      <c r="G31" s="8">
        <f t="shared" si="0"/>
        <v>2.7930000000000001</v>
      </c>
      <c r="H31" s="5" t="s">
        <v>140</v>
      </c>
      <c r="I31" s="5" t="s">
        <v>33</v>
      </c>
      <c r="K31" s="24" t="s">
        <v>28</v>
      </c>
      <c r="L31" s="6" t="s">
        <v>125</v>
      </c>
    </row>
    <row r="32" spans="1:12" x14ac:dyDescent="0.25">
      <c r="A32" s="10">
        <v>1</v>
      </c>
      <c r="B32" s="3" t="s">
        <v>205</v>
      </c>
      <c r="C32" s="24" t="s">
        <v>61</v>
      </c>
      <c r="D32" s="24" t="s">
        <v>62</v>
      </c>
      <c r="E32" s="8">
        <v>7.29</v>
      </c>
      <c r="F32" s="8">
        <f t="shared" si="1"/>
        <v>5.1029999999999998</v>
      </c>
      <c r="G32" s="8">
        <f t="shared" si="0"/>
        <v>5.1029999999999998</v>
      </c>
      <c r="H32" s="5" t="s">
        <v>136</v>
      </c>
      <c r="I32" s="5" t="s">
        <v>41</v>
      </c>
      <c r="J32" s="5" t="s">
        <v>39</v>
      </c>
      <c r="K32" s="24" t="s">
        <v>14</v>
      </c>
      <c r="L32" s="6" t="s">
        <v>125</v>
      </c>
    </row>
    <row r="33" spans="1:12" x14ac:dyDescent="0.25">
      <c r="A33" s="10">
        <v>1</v>
      </c>
      <c r="B33" s="3" t="s">
        <v>206</v>
      </c>
      <c r="C33" s="24" t="s">
        <v>153</v>
      </c>
      <c r="D33" s="24" t="s">
        <v>154</v>
      </c>
      <c r="E33" s="8">
        <v>17.989999999999998</v>
      </c>
      <c r="F33" s="8">
        <f t="shared" si="1"/>
        <v>12.592999999999998</v>
      </c>
      <c r="G33" s="8">
        <f t="shared" si="0"/>
        <v>12.592999999999998</v>
      </c>
      <c r="H33" s="5" t="s">
        <v>155</v>
      </c>
      <c r="I33" s="5" t="s">
        <v>139</v>
      </c>
      <c r="K33" s="24" t="s">
        <v>156</v>
      </c>
      <c r="L33" s="6" t="s">
        <v>125</v>
      </c>
    </row>
    <row r="34" spans="1:12" x14ac:dyDescent="0.25">
      <c r="A34" s="10">
        <v>1</v>
      </c>
      <c r="B34" s="3" t="s">
        <v>207</v>
      </c>
      <c r="C34" s="28" t="s">
        <v>113</v>
      </c>
      <c r="D34" s="28" t="s">
        <v>114</v>
      </c>
      <c r="E34" s="8">
        <v>16.989999999999998</v>
      </c>
      <c r="F34" s="8">
        <f t="shared" si="1"/>
        <v>11.892999999999999</v>
      </c>
      <c r="G34" s="8">
        <f t="shared" si="0"/>
        <v>11.892999999999999</v>
      </c>
      <c r="I34" s="5" t="s">
        <v>149</v>
      </c>
      <c r="K34" s="34" t="s">
        <v>118</v>
      </c>
      <c r="L34" s="6" t="s">
        <v>125</v>
      </c>
    </row>
    <row r="35" spans="1:12" x14ac:dyDescent="0.25">
      <c r="A35" s="10">
        <v>1</v>
      </c>
      <c r="B35" s="3" t="s">
        <v>208</v>
      </c>
      <c r="C35" s="30" t="s">
        <v>111</v>
      </c>
      <c r="D35" s="31" t="s">
        <v>112</v>
      </c>
      <c r="E35" s="8">
        <v>3.99</v>
      </c>
      <c r="F35" s="8">
        <f t="shared" si="1"/>
        <v>2.7930000000000001</v>
      </c>
      <c r="G35" s="8">
        <f t="shared" si="0"/>
        <v>2.7930000000000001</v>
      </c>
      <c r="H35" s="5" t="s">
        <v>147</v>
      </c>
      <c r="I35" s="5" t="s">
        <v>30</v>
      </c>
      <c r="K35" s="33" t="s">
        <v>17</v>
      </c>
      <c r="L35" s="6" t="s">
        <v>125</v>
      </c>
    </row>
    <row r="36" spans="1:12" x14ac:dyDescent="0.25">
      <c r="B36" s="3" t="s">
        <v>142</v>
      </c>
      <c r="C36" s="36" t="s">
        <v>171</v>
      </c>
      <c r="D36" s="24" t="s">
        <v>69</v>
      </c>
      <c r="G36" s="8">
        <f t="shared" si="0"/>
        <v>0</v>
      </c>
      <c r="I36" s="5" t="s">
        <v>143</v>
      </c>
      <c r="J36" s="5" t="s">
        <v>39</v>
      </c>
      <c r="K36" s="24" t="s">
        <v>104</v>
      </c>
      <c r="L36" s="6" t="s">
        <v>125</v>
      </c>
    </row>
    <row r="37" spans="1:12" x14ac:dyDescent="0.25">
      <c r="B37" s="3" t="s">
        <v>144</v>
      </c>
      <c r="C37" s="36" t="s">
        <v>171</v>
      </c>
      <c r="D37" s="24" t="s">
        <v>70</v>
      </c>
      <c r="G37" s="8">
        <f t="shared" si="0"/>
        <v>0</v>
      </c>
      <c r="I37" s="5" t="s">
        <v>143</v>
      </c>
      <c r="J37" s="5" t="s">
        <v>22</v>
      </c>
      <c r="K37" s="24" t="s">
        <v>14</v>
      </c>
      <c r="L37" s="6" t="s">
        <v>125</v>
      </c>
    </row>
    <row r="38" spans="1:12" x14ac:dyDescent="0.25">
      <c r="A38" s="10">
        <v>1</v>
      </c>
      <c r="B38" s="3" t="s">
        <v>210</v>
      </c>
      <c r="C38" s="24" t="s">
        <v>209</v>
      </c>
      <c r="D38" s="24" t="s">
        <v>23</v>
      </c>
      <c r="E38" s="8">
        <v>4.99</v>
      </c>
      <c r="F38" s="8">
        <f t="shared" si="1"/>
        <v>3.4929999999999999</v>
      </c>
      <c r="G38" s="8">
        <f t="shared" si="0"/>
        <v>3.4929999999999999</v>
      </c>
      <c r="H38" s="5" t="s">
        <v>137</v>
      </c>
      <c r="I38" s="5" t="s">
        <v>126</v>
      </c>
      <c r="K38" s="24" t="s">
        <v>27</v>
      </c>
      <c r="L38" s="6" t="s">
        <v>125</v>
      </c>
    </row>
    <row r="39" spans="1:12" x14ac:dyDescent="0.25">
      <c r="C39" s="12"/>
      <c r="D39" s="11"/>
      <c r="K39" s="12"/>
    </row>
    <row r="40" spans="1:12" x14ac:dyDescent="0.25">
      <c r="A40" s="10">
        <f>SUM(A2:A38)</f>
        <v>34</v>
      </c>
      <c r="B40" s="3" t="s">
        <v>164</v>
      </c>
      <c r="E40" s="8" t="s">
        <v>165</v>
      </c>
      <c r="G40" s="8">
        <f>SUM(G2:G38)</f>
        <v>314.61650000000003</v>
      </c>
    </row>
    <row r="41" spans="1:12" x14ac:dyDescent="0.25">
      <c r="E41" s="8" t="s">
        <v>166</v>
      </c>
      <c r="G41" s="8">
        <f>5.5+(A40*0.45)</f>
        <v>20.8</v>
      </c>
    </row>
    <row r="42" spans="1:12" x14ac:dyDescent="0.25">
      <c r="E42" s="8" t="s">
        <v>167</v>
      </c>
      <c r="G42" s="8">
        <f>G40+G41</f>
        <v>335.41650000000004</v>
      </c>
    </row>
    <row r="43" spans="1:12" x14ac:dyDescent="0.25">
      <c r="C43" s="49"/>
    </row>
    <row r="44" spans="1:12" x14ac:dyDescent="0.25">
      <c r="A44" s="50" t="s">
        <v>211</v>
      </c>
      <c r="C44" s="13"/>
    </row>
    <row r="45" spans="1:12" x14ac:dyDescent="0.25">
      <c r="A45" s="50" t="s">
        <v>212</v>
      </c>
      <c r="C45" s="24"/>
      <c r="D45" s="24"/>
    </row>
    <row r="47" spans="1:12" x14ac:dyDescent="0.25">
      <c r="C47" s="13" t="s">
        <v>15</v>
      </c>
    </row>
    <row r="48" spans="1:12" ht="15" customHeight="1" x14ac:dyDescent="0.25">
      <c r="C48" s="19" t="s">
        <v>90</v>
      </c>
      <c r="D48" s="20" t="s">
        <v>91</v>
      </c>
      <c r="K48" s="35" t="s">
        <v>120</v>
      </c>
      <c r="L48" s="6"/>
    </row>
    <row r="49" spans="2:12" ht="30" x14ac:dyDescent="0.25">
      <c r="C49" s="24" t="s">
        <v>68</v>
      </c>
      <c r="D49" s="24" t="s">
        <v>92</v>
      </c>
      <c r="K49" s="36" t="s">
        <v>121</v>
      </c>
      <c r="L49" s="6"/>
    </row>
    <row r="50" spans="2:12" ht="30" x14ac:dyDescent="0.25">
      <c r="C50" s="24" t="s">
        <v>93</v>
      </c>
      <c r="D50" s="25" t="s">
        <v>94</v>
      </c>
      <c r="K50" s="24" t="s">
        <v>122</v>
      </c>
      <c r="L50" s="6"/>
    </row>
    <row r="51" spans="2:12" ht="30" x14ac:dyDescent="0.25">
      <c r="C51" s="26" t="s">
        <v>95</v>
      </c>
      <c r="D51" s="26" t="s">
        <v>96</v>
      </c>
      <c r="K51" s="26" t="s">
        <v>123</v>
      </c>
      <c r="L51" s="6"/>
    </row>
    <row r="52" spans="2:12" ht="30" x14ac:dyDescent="0.25">
      <c r="C52" s="24" t="s">
        <v>97</v>
      </c>
      <c r="D52" s="24" t="s">
        <v>98</v>
      </c>
      <c r="K52" s="24" t="s">
        <v>124</v>
      </c>
      <c r="L52" s="6"/>
    </row>
    <row r="53" spans="2:12" ht="15" customHeight="1" x14ac:dyDescent="0.25">
      <c r="B53" s="37"/>
      <c r="C53" s="24" t="s">
        <v>88</v>
      </c>
      <c r="D53" s="24" t="s">
        <v>89</v>
      </c>
      <c r="K53" s="24" t="s">
        <v>119</v>
      </c>
      <c r="L53" s="6"/>
    </row>
    <row r="54" spans="2:12" x14ac:dyDescent="0.25">
      <c r="C54" s="16"/>
      <c r="D54" s="16"/>
      <c r="K54" s="15"/>
    </row>
  </sheetData>
  <sortState ref="A2:L38">
    <sortCondition ref="C2:C38"/>
  </sortState>
  <pageMargins left="0.7" right="0.7" top="1" bottom="1" header="0.3" footer="0.3"/>
  <pageSetup scale="98" fitToHeight="6" orientation="landscape" r:id="rId1"/>
  <headerFooter>
    <oddHeader>&amp;LSpalding Third Grade
Direct Instruction
(1 copy per teacher)&amp;CGBS Books
11226 N 23rd Ave, Suite 103
Phoenix, AZ 85029&amp;R602-863-6000
fax 602-863-2400
800-851-6001
www.gbsbooks.com</oddHeader>
    <oddFooter>&amp;RRevised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Troy</dc:creator>
  <cp:lastModifiedBy>twilliams</cp:lastModifiedBy>
  <cp:lastPrinted>2019-02-24T21:33:41Z</cp:lastPrinted>
  <dcterms:created xsi:type="dcterms:W3CDTF">2014-11-05T16:33:34Z</dcterms:created>
  <dcterms:modified xsi:type="dcterms:W3CDTF">2019-02-24T21:33:45Z</dcterms:modified>
</cp:coreProperties>
</file>