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williams\Desktop\gbsbooks (new)\Special Lists\Spalding Education\GBS Price-Order Forms\"/>
    </mc:Choice>
  </mc:AlternateContent>
  <bookViews>
    <workbookView xWindow="0" yWindow="90" windowWidth="20115" windowHeight="5445" tabRatio="589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Sheet1!$A$1:$G$52</definedName>
    <definedName name="_xlnm.Print_Titles" localSheetId="0">Sheet1!$1:$1</definedName>
  </definedNames>
  <calcPr calcId="152511"/>
</workbook>
</file>

<file path=xl/calcChain.xml><?xml version="1.0" encoding="utf-8"?>
<calcChain xmlns="http://schemas.openxmlformats.org/spreadsheetml/2006/main">
  <c r="F10" i="1" l="1"/>
  <c r="G10" i="1" s="1"/>
  <c r="F32" i="1"/>
  <c r="A47" i="1"/>
  <c r="G48" i="1" s="1"/>
  <c r="F36" i="1"/>
  <c r="G36" i="1" s="1"/>
  <c r="F18" i="1"/>
  <c r="G18" i="1" s="1"/>
  <c r="F28" i="1"/>
  <c r="G28" i="1" s="1"/>
  <c r="F19" i="1"/>
  <c r="G19" i="1" s="1"/>
  <c r="F23" i="1"/>
  <c r="G23" i="1" s="1"/>
  <c r="F17" i="1"/>
  <c r="G17" i="1" s="1"/>
  <c r="F45" i="1"/>
  <c r="G45" i="1" s="1"/>
  <c r="F24" i="1"/>
  <c r="G24" i="1" s="1"/>
  <c r="F12" i="1"/>
  <c r="G12" i="1" s="1"/>
  <c r="G32" i="1"/>
  <c r="F30" i="1"/>
  <c r="G30" i="1" s="1"/>
  <c r="F13" i="1"/>
  <c r="G13" i="1" s="1"/>
  <c r="F31" i="1"/>
  <c r="G31" i="1" s="1"/>
  <c r="F4" i="1"/>
  <c r="G4" i="1" s="1"/>
  <c r="F27" i="1"/>
  <c r="G27" i="1" s="1"/>
  <c r="F2" i="1"/>
  <c r="G2" i="1" s="1"/>
  <c r="F14" i="1"/>
  <c r="G14" i="1" s="1"/>
  <c r="F6" i="1"/>
  <c r="G6" i="1" s="1"/>
  <c r="F20" i="1"/>
  <c r="G20" i="1" s="1"/>
  <c r="F42" i="1"/>
  <c r="G42" i="1" s="1"/>
  <c r="F25" i="1"/>
  <c r="G25" i="1" s="1"/>
  <c r="F11" i="1"/>
  <c r="G11" i="1" s="1"/>
  <c r="F21" i="1"/>
  <c r="G21" i="1" s="1"/>
  <c r="F29" i="1"/>
  <c r="G29" i="1" s="1"/>
  <c r="F16" i="1"/>
  <c r="G16" i="1" s="1"/>
  <c r="F22" i="1"/>
  <c r="G22" i="1" s="1"/>
  <c r="F8" i="1"/>
  <c r="G8" i="1" s="1"/>
  <c r="F34" i="1"/>
  <c r="G34" i="1" s="1"/>
  <c r="F26" i="1"/>
  <c r="G26" i="1" s="1"/>
  <c r="F9" i="1"/>
  <c r="G9" i="1" s="1"/>
  <c r="F37" i="1"/>
  <c r="G37" i="1" s="1"/>
  <c r="F43" i="1"/>
  <c r="G43" i="1" s="1"/>
  <c r="F39" i="1"/>
  <c r="G39" i="1" s="1"/>
  <c r="F38" i="1"/>
  <c r="G38" i="1" s="1"/>
  <c r="F5" i="1"/>
  <c r="G5" i="1" s="1"/>
  <c r="F44" i="1"/>
  <c r="G44" i="1" s="1"/>
  <c r="F35" i="1"/>
  <c r="G35" i="1" s="1"/>
  <c r="F33" i="1"/>
  <c r="G33" i="1" s="1"/>
  <c r="F40" i="1"/>
  <c r="G40" i="1" s="1"/>
  <c r="F15" i="1"/>
  <c r="G15" i="1" s="1"/>
  <c r="F3" i="1"/>
  <c r="G3" i="1" s="1"/>
  <c r="F41" i="1"/>
  <c r="G41" i="1" s="1"/>
  <c r="F7" i="1"/>
  <c r="G7" i="1" s="1"/>
  <c r="G47" i="1" l="1"/>
  <c r="G49" i="1" s="1"/>
</calcChain>
</file>

<file path=xl/sharedStrings.xml><?xml version="1.0" encoding="utf-8"?>
<sst xmlns="http://schemas.openxmlformats.org/spreadsheetml/2006/main" count="353" uniqueCount="261">
  <si>
    <t>Qty</t>
  </si>
  <si>
    <t>Product</t>
  </si>
  <si>
    <t>Title</t>
  </si>
  <si>
    <t>Author</t>
  </si>
  <si>
    <t>Publisher</t>
  </si>
  <si>
    <t>Retail</t>
  </si>
  <si>
    <t>Your Price</t>
  </si>
  <si>
    <t>Extended</t>
  </si>
  <si>
    <t>Lexile</t>
  </si>
  <si>
    <t>AR/RC Level</t>
  </si>
  <si>
    <t>Guided Reading Level</t>
  </si>
  <si>
    <t>HarperCollins</t>
  </si>
  <si>
    <t>Puffin</t>
  </si>
  <si>
    <t>Substitutions [for out of print (OP) or out of stock indefinitely (OSI) titles]</t>
  </si>
  <si>
    <t>National Geographic Children's Books</t>
  </si>
  <si>
    <t>Location</t>
  </si>
  <si>
    <t>NP</t>
  </si>
  <si>
    <t>Scholastic Press</t>
  </si>
  <si>
    <t>Holiday House</t>
  </si>
  <si>
    <t>Random House Books for Young Readers</t>
  </si>
  <si>
    <t>4.0</t>
  </si>
  <si>
    <t>3.6</t>
  </si>
  <si>
    <t>4.1</t>
  </si>
  <si>
    <t>3.7</t>
  </si>
  <si>
    <t>K</t>
  </si>
  <si>
    <t>3.9</t>
  </si>
  <si>
    <t>N</t>
  </si>
  <si>
    <t>CC 2-3</t>
  </si>
  <si>
    <r>
      <t xml:space="preserve">Escape From the Ice: Shackleton and the Endurance </t>
    </r>
    <r>
      <rPr>
        <sz val="11"/>
        <color rgb="FFFF0000"/>
        <rFont val="Verdana"/>
        <family val="2"/>
      </rPr>
      <t/>
    </r>
  </si>
  <si>
    <t>Roop, Connie and Peter</t>
  </si>
  <si>
    <r>
      <rPr>
        <strike/>
        <sz val="11"/>
        <color indexed="8"/>
        <rFont val="Calibri"/>
        <family val="2"/>
        <scheme val="minor"/>
      </rPr>
      <t>Volcanoes</t>
    </r>
    <r>
      <rPr>
        <sz val="11"/>
        <color indexed="8"/>
        <rFont val="Calibri"/>
        <family val="2"/>
        <scheme val="minor"/>
      </rPr>
      <t xml:space="preserve"> 
</t>
    </r>
    <r>
      <rPr>
        <sz val="11"/>
        <color rgb="FFFF0000"/>
        <rFont val="Calibri"/>
        <family val="2"/>
        <scheme val="minor"/>
      </rPr>
      <t>Volcanoes</t>
    </r>
  </si>
  <si>
    <r>
      <rPr>
        <strike/>
        <sz val="11"/>
        <color indexed="8"/>
        <rFont val="Calibri"/>
        <family val="2"/>
        <scheme val="minor"/>
      </rPr>
      <t xml:space="preserve">Wood, Lily </t>
    </r>
    <r>
      <rPr>
        <sz val="11"/>
        <color indexed="8"/>
        <rFont val="Calibri"/>
        <family val="2"/>
        <scheme val="minor"/>
      </rPr>
      <t xml:space="preserve">
</t>
    </r>
    <r>
      <rPr>
        <sz val="11"/>
        <color rgb="FFFF0000"/>
        <rFont val="Calibri"/>
        <family val="2"/>
        <scheme val="minor"/>
      </rPr>
      <t>Schreiber, Anne</t>
    </r>
  </si>
  <si>
    <r>
      <rPr>
        <strike/>
        <sz val="11"/>
        <color indexed="8"/>
        <rFont val="Calibri"/>
        <family val="2"/>
        <scheme val="minor"/>
      </rPr>
      <t>Snow Sounds: An Onomatopoeia Story</t>
    </r>
    <r>
      <rPr>
        <sz val="11"/>
        <color indexed="8"/>
        <rFont val="Calibri"/>
        <family val="2"/>
        <scheme val="minor"/>
      </rPr>
      <t xml:space="preserve"> 
</t>
    </r>
    <r>
      <rPr>
        <sz val="11"/>
        <color rgb="FFFF0000"/>
        <rFont val="Calibri"/>
        <family val="2"/>
        <scheme val="minor"/>
      </rPr>
      <t>Tiny Little Fly</t>
    </r>
  </si>
  <si>
    <r>
      <rPr>
        <strike/>
        <sz val="11"/>
        <color indexed="8"/>
        <rFont val="Calibri"/>
        <family val="2"/>
        <scheme val="minor"/>
      </rPr>
      <t>Johnson, David A.</t>
    </r>
    <r>
      <rPr>
        <sz val="11"/>
        <color indexed="8"/>
        <rFont val="Calibri"/>
        <family val="2"/>
        <scheme val="minor"/>
      </rPr>
      <t xml:space="preserve">  
</t>
    </r>
    <r>
      <rPr>
        <sz val="11"/>
        <color rgb="FFFF0000"/>
        <rFont val="Calibri"/>
        <family val="2"/>
        <scheme val="minor"/>
      </rPr>
      <t>Rosen, Michael</t>
    </r>
  </si>
  <si>
    <r>
      <rPr>
        <strike/>
        <sz val="11"/>
        <color indexed="8"/>
        <rFont val="Calibri"/>
        <family val="2"/>
        <scheme val="minor"/>
      </rPr>
      <t xml:space="preserve">Jackie Robinson: Hero of Baseball </t>
    </r>
    <r>
      <rPr>
        <sz val="11"/>
        <color indexed="8"/>
        <rFont val="Calibri"/>
        <family val="2"/>
        <scheme val="minor"/>
      </rPr>
      <t xml:space="preserve">
</t>
    </r>
    <r>
      <rPr>
        <sz val="11"/>
        <color rgb="FFFF0000"/>
        <rFont val="Calibri"/>
        <family val="2"/>
        <scheme val="minor"/>
      </rPr>
      <t>Owls</t>
    </r>
  </si>
  <si>
    <r>
      <rPr>
        <strike/>
        <sz val="11"/>
        <color indexed="8"/>
        <rFont val="Calibri"/>
        <family val="2"/>
        <scheme val="minor"/>
      </rPr>
      <t xml:space="preserve">Ford, Carin T. </t>
    </r>
    <r>
      <rPr>
        <sz val="11"/>
        <color rgb="FFFF0000"/>
        <rFont val="Calibri"/>
        <family val="2"/>
        <scheme val="minor"/>
      </rPr>
      <t>Gibbons, Gail</t>
    </r>
  </si>
  <si>
    <t>Atheneum Books for Young Readers</t>
  </si>
  <si>
    <t>Volcanoes</t>
  </si>
  <si>
    <r>
      <rPr>
        <strike/>
        <sz val="11"/>
        <color indexed="8"/>
        <rFont val="Calibri"/>
        <family val="2"/>
        <scheme val="minor"/>
      </rPr>
      <t>BT Bound</t>
    </r>
    <r>
      <rPr>
        <sz val="11"/>
        <color indexed="8"/>
        <rFont val="Calibri"/>
        <family val="2"/>
        <scheme val="minor"/>
      </rPr>
      <t xml:space="preserve">
</t>
    </r>
    <r>
      <rPr>
        <sz val="11"/>
        <color rgb="FFFF0000"/>
        <rFont val="Calibri"/>
        <family val="2"/>
        <scheme val="minor"/>
      </rPr>
      <t>National Geographic Children's Books</t>
    </r>
  </si>
  <si>
    <r>
      <rPr>
        <strike/>
        <sz val="11"/>
        <color indexed="8"/>
        <rFont val="Calibri"/>
        <family val="2"/>
        <scheme val="minor"/>
      </rPr>
      <t>Houghton Mifflin Books for Children</t>
    </r>
    <r>
      <rPr>
        <sz val="11"/>
        <color indexed="8"/>
        <rFont val="Calibri"/>
        <family val="2"/>
        <scheme val="minor"/>
      </rPr>
      <t xml:space="preserve">
</t>
    </r>
    <r>
      <rPr>
        <sz val="11"/>
        <color rgb="FFFF0000"/>
        <rFont val="Calibri"/>
        <family val="2"/>
        <scheme val="minor"/>
      </rPr>
      <t>Candlewick Press</t>
    </r>
  </si>
  <si>
    <r>
      <rPr>
        <strike/>
        <sz val="11"/>
        <color indexed="8"/>
        <rFont val="Calibri"/>
        <family val="2"/>
        <scheme val="minor"/>
      </rPr>
      <t>Enslow Elementary</t>
    </r>
    <r>
      <rPr>
        <sz val="11"/>
        <color indexed="8"/>
        <rFont val="Calibri"/>
        <family val="2"/>
        <scheme val="minor"/>
      </rPr>
      <t xml:space="preserve">
</t>
    </r>
    <r>
      <rPr>
        <sz val="11"/>
        <color rgb="FFFF0000"/>
        <rFont val="Calibri"/>
        <family val="2"/>
        <scheme val="minor"/>
      </rPr>
      <t>Holiday House</t>
    </r>
  </si>
  <si>
    <t>3.8</t>
  </si>
  <si>
    <t>5.0</t>
  </si>
  <si>
    <t>5.3</t>
  </si>
  <si>
    <t>560</t>
  </si>
  <si>
    <t>640</t>
  </si>
  <si>
    <t>4.7</t>
  </si>
  <si>
    <t>4.4</t>
  </si>
  <si>
    <t>3.1</t>
  </si>
  <si>
    <t>740</t>
  </si>
  <si>
    <t>4.9</t>
  </si>
  <si>
    <t>540-AD</t>
  </si>
  <si>
    <t xml:space="preserve">Shannon, David </t>
  </si>
  <si>
    <t xml:space="preserve">Bromley, Anne C. </t>
  </si>
  <si>
    <t>Up North at the Cabin</t>
  </si>
  <si>
    <t xml:space="preserve">Chall, Marsha Wilson </t>
  </si>
  <si>
    <t xml:space="preserve">Manolis, Kay </t>
  </si>
  <si>
    <t>Don't Ever Cross That Road! 
An Armadillo Story</t>
  </si>
  <si>
    <t xml:space="preserve">Storad, Conrad J. </t>
  </si>
  <si>
    <t>Cowboy Up! Ride the Navajo Rodeo</t>
  </si>
  <si>
    <t xml:space="preserve">Flood, Nancy Bo </t>
  </si>
  <si>
    <t xml:space="preserve">dePaola,Tomie (Retold by) </t>
  </si>
  <si>
    <t>Craft, Charlotte (Told by)</t>
  </si>
  <si>
    <t>How We Crossed the West: Adventures of Lewis and Clark</t>
  </si>
  <si>
    <t xml:space="preserve">Schanzer, Rosalyn </t>
  </si>
  <si>
    <t xml:space="preserve">Perritano, John </t>
  </si>
  <si>
    <t>Dear Mr. Henshaw</t>
  </si>
  <si>
    <t xml:space="preserve">Cleary, Beverly </t>
  </si>
  <si>
    <t>Snowflake Bentley</t>
  </si>
  <si>
    <t>Martin, Jacqueline Briggs</t>
  </si>
  <si>
    <t>My Brother Martin: A Sister Remembers Growing Up with the Rev. Dr. Martin Luther King Jr.</t>
  </si>
  <si>
    <t xml:space="preserve">Farris, Christine King </t>
  </si>
  <si>
    <t>Martin Luther King Day</t>
  </si>
  <si>
    <t xml:space="preserve">Lowery, Linda </t>
  </si>
  <si>
    <t>Owen and Mzee: The True Story of a Remarkable Friendship</t>
  </si>
  <si>
    <t xml:space="preserve">Hatkoff, Isabella;  Hatkoff, Craig; Kahumba, Dr. Paula </t>
  </si>
  <si>
    <t>Frindle</t>
  </si>
  <si>
    <t xml:space="preserve">Clements, Andrew </t>
  </si>
  <si>
    <t>One Day in the Prairie</t>
  </si>
  <si>
    <t>George, Jean Craighead</t>
  </si>
  <si>
    <t>Deserts</t>
  </si>
  <si>
    <t xml:space="preserve">Benoit, Peter </t>
  </si>
  <si>
    <t>Tropical Rain Forests</t>
  </si>
  <si>
    <t xml:space="preserve">Beha, Eileen </t>
  </si>
  <si>
    <t xml:space="preserve">Simon, Seymour </t>
  </si>
  <si>
    <t>There's a Frog in my Throat</t>
  </si>
  <si>
    <t>Leedy, Loreen and Street, Pat</t>
  </si>
  <si>
    <t>Testing the Ice: A True Story About Jackie Robinson</t>
  </si>
  <si>
    <t xml:space="preserve">Robinson, Sharon </t>
  </si>
  <si>
    <t>Call It Courage</t>
  </si>
  <si>
    <t xml:space="preserve">Sperry, Armstrong </t>
  </si>
  <si>
    <t>Base, Graeme</t>
  </si>
  <si>
    <t>Storms</t>
  </si>
  <si>
    <t>Sam, Bangs, and Moonshine</t>
  </si>
  <si>
    <t>Ness, Evaline</t>
  </si>
  <si>
    <t>Face to Face with Whales</t>
  </si>
  <si>
    <t>Nicklin, Flip and Linda</t>
  </si>
  <si>
    <t>Trivizas, Eugene</t>
  </si>
  <si>
    <t xml:space="preserve">Seldon, George </t>
  </si>
  <si>
    <t>Henry Ford: Big Wheel in the Auto Industry</t>
  </si>
  <si>
    <t xml:space="preserve">Venezia, Mike </t>
  </si>
  <si>
    <t xml:space="preserve">Seuss, Dr. </t>
  </si>
  <si>
    <t>Kellogg, Steven</t>
  </si>
  <si>
    <t xml:space="preserve">Lewis, C.S. </t>
  </si>
  <si>
    <t>Just a Dream</t>
  </si>
  <si>
    <t>Van Allsburg, Chris</t>
  </si>
  <si>
    <t>My Great-Aunt Arizona</t>
  </si>
  <si>
    <t>Houston, Gloria</t>
  </si>
  <si>
    <t>Scholastic Paperbacks</t>
  </si>
  <si>
    <t>Tilbury House Publishers</t>
  </si>
  <si>
    <t>Bellwether Media</t>
  </si>
  <si>
    <t>The RGU Group</t>
  </si>
  <si>
    <t>Wordsong</t>
  </si>
  <si>
    <t>Children's Press</t>
  </si>
  <si>
    <t>HMH Books for Young Readers</t>
  </si>
  <si>
    <t>Aladdin</t>
  </si>
  <si>
    <t>Scholastic Inc.</t>
  </si>
  <si>
    <t>Bloomsbury USA Childrens</t>
  </si>
  <si>
    <t>Simon Pulse</t>
  </si>
  <si>
    <t>Harry N. Abrams</t>
  </si>
  <si>
    <t>Square Fish</t>
  </si>
  <si>
    <t xml:space="preserve">National Geographic Children's Books </t>
  </si>
  <si>
    <t>Margaret K. McElderry Books</t>
  </si>
  <si>
    <t>Houghton Mifflin Books for Children</t>
  </si>
  <si>
    <r>
      <rPr>
        <strike/>
        <sz val="11"/>
        <rFont val="Calibri"/>
        <family val="2"/>
        <scheme val="minor"/>
      </rPr>
      <t>Magnets</t>
    </r>
    <r>
      <rPr>
        <sz val="11"/>
        <rFont val="Calibri"/>
        <family val="2"/>
        <scheme val="minor"/>
      </rPr>
      <t xml:space="preserve"> </t>
    </r>
    <r>
      <rPr>
        <sz val="11"/>
        <color rgb="FFFF0000"/>
        <rFont val="Calibri"/>
        <family val="2"/>
        <scheme val="minor"/>
      </rPr>
      <t>Ladybugs</t>
    </r>
  </si>
  <si>
    <r>
      <rPr>
        <strike/>
        <sz val="11"/>
        <rFont val="Calibri"/>
        <family val="2"/>
        <scheme val="minor"/>
      </rPr>
      <t>Stille, Darlene R.</t>
    </r>
    <r>
      <rPr>
        <sz val="11"/>
        <rFont val="Calibri"/>
        <family val="2"/>
        <scheme val="minor"/>
      </rPr>
      <t xml:space="preserve"> </t>
    </r>
    <r>
      <rPr>
        <sz val="11"/>
        <color rgb="FFFF0000"/>
        <rFont val="Calibri"/>
        <family val="2"/>
        <scheme val="minor"/>
      </rPr>
      <t>Gail</t>
    </r>
    <r>
      <rPr>
        <sz val="11"/>
        <rFont val="Calibri"/>
        <family val="2"/>
        <scheme val="minor"/>
      </rPr>
      <t xml:space="preserve"> </t>
    </r>
    <r>
      <rPr>
        <sz val="11"/>
        <color rgb="FFFF0000"/>
        <rFont val="Calibri"/>
        <family val="2"/>
        <scheme val="minor"/>
      </rPr>
      <t>Gibbons</t>
    </r>
  </si>
  <si>
    <r>
      <rPr>
        <strike/>
        <sz val="11"/>
        <rFont val="Calibri"/>
        <family val="2"/>
        <scheme val="minor"/>
      </rPr>
      <t>The Usborne Internet-Linked First Atlas</t>
    </r>
    <r>
      <rPr>
        <sz val="11"/>
        <rFont val="Calibri"/>
        <family val="2"/>
        <scheme val="minor"/>
      </rPr>
      <t xml:space="preserve"> </t>
    </r>
    <r>
      <rPr>
        <sz val="11"/>
        <color rgb="FFFF0000"/>
        <rFont val="Calibri"/>
        <family val="2"/>
        <scheme val="minor"/>
      </rPr>
      <t>National Geographic Beginners 
United States Atlas</t>
    </r>
  </si>
  <si>
    <r>
      <rPr>
        <strike/>
        <sz val="11"/>
        <rFont val="Calibri"/>
        <family val="2"/>
        <scheme val="minor"/>
      </rPr>
      <t>Dalby, Elizabeth</t>
    </r>
    <r>
      <rPr>
        <sz val="11"/>
        <color rgb="FFFF0000"/>
        <rFont val="Calibri"/>
        <family val="2"/>
        <scheme val="minor"/>
      </rPr>
      <t xml:space="preserve"> National Geographic</t>
    </r>
  </si>
  <si>
    <r>
      <t>Basket Moon</t>
    </r>
    <r>
      <rPr>
        <sz val="11"/>
        <rFont val="Calibri"/>
        <family val="2"/>
        <scheme val="minor"/>
      </rPr>
      <t xml:space="preserve"> </t>
    </r>
    <r>
      <rPr>
        <sz val="11"/>
        <color rgb="FFFF0000"/>
        <rFont val="Calibri"/>
        <family val="2"/>
        <scheme val="minor"/>
      </rPr>
      <t>Birdie's Lighthouse</t>
    </r>
  </si>
  <si>
    <r>
      <t>Ray, Mary Lyn</t>
    </r>
    <r>
      <rPr>
        <sz val="11"/>
        <rFont val="Calibri"/>
        <family val="2"/>
        <scheme val="minor"/>
      </rPr>
      <t xml:space="preserve"> </t>
    </r>
    <r>
      <rPr>
        <sz val="11"/>
        <color rgb="FFFF0000"/>
        <rFont val="Calibri"/>
        <family val="2"/>
        <scheme val="minor"/>
      </rPr>
      <t>Hopkinson, Deborah</t>
    </r>
  </si>
  <si>
    <r>
      <rPr>
        <strike/>
        <sz val="11"/>
        <rFont val="Calibri"/>
        <family val="2"/>
        <scheme val="minor"/>
      </rPr>
      <t>Compass Point Books</t>
    </r>
    <r>
      <rPr>
        <sz val="11"/>
        <rFont val="Calibri"/>
        <family val="2"/>
        <scheme val="minor"/>
      </rPr>
      <t xml:space="preserve"> </t>
    </r>
    <r>
      <rPr>
        <sz val="11"/>
        <color rgb="FFFF0000"/>
        <rFont val="Calibri"/>
        <family val="2"/>
        <scheme val="minor"/>
      </rPr>
      <t>Holiday House</t>
    </r>
  </si>
  <si>
    <r>
      <rPr>
        <strike/>
        <sz val="11"/>
        <rFont val="Calibri"/>
        <family val="2"/>
        <scheme val="minor"/>
      </rPr>
      <t>Usborne Publishing</t>
    </r>
    <r>
      <rPr>
        <sz val="11"/>
        <rFont val="Calibri"/>
        <family val="2"/>
        <scheme val="minor"/>
      </rPr>
      <t xml:space="preserve"> </t>
    </r>
    <r>
      <rPr>
        <sz val="11"/>
        <color rgb="FFFF0000"/>
        <rFont val="Calibri"/>
        <family val="2"/>
        <scheme val="minor"/>
      </rPr>
      <t>National Geographic Children's Books</t>
    </r>
  </si>
  <si>
    <r>
      <t>Scholastic</t>
    </r>
    <r>
      <rPr>
        <sz val="11"/>
        <rFont val="Calibri"/>
        <family val="2"/>
        <scheme val="minor"/>
      </rPr>
      <t xml:space="preserve"> </t>
    </r>
    <r>
      <rPr>
        <sz val="11"/>
        <color rgb="FFFF0000"/>
        <rFont val="Calibri"/>
        <family val="2"/>
        <scheme val="minor"/>
      </rPr>
      <t xml:space="preserve"> Aladdin Paperbacks</t>
    </r>
  </si>
  <si>
    <r>
      <rPr>
        <sz val="11"/>
        <rFont val="Calibri"/>
        <family val="2"/>
        <scheme val="minor"/>
      </rPr>
      <t xml:space="preserve">Scholastic </t>
    </r>
    <r>
      <rPr>
        <sz val="11"/>
        <color rgb="FFFF0000"/>
        <rFont val="Calibri"/>
        <family val="2"/>
        <scheme val="minor"/>
      </rPr>
      <t>(can only be ordered through Scholastic)</t>
    </r>
    <r>
      <rPr>
        <sz val="11"/>
        <color theme="1"/>
        <rFont val="Calibri"/>
        <family val="2"/>
        <scheme val="minor"/>
      </rPr>
      <t xml:space="preserve">
</t>
    </r>
  </si>
  <si>
    <t>720-AD</t>
  </si>
  <si>
    <t>RC-6.09</t>
  </si>
  <si>
    <t>T</t>
  </si>
  <si>
    <t>Ladybugs</t>
  </si>
  <si>
    <t>Gail Gibbons</t>
  </si>
  <si>
    <t>790</t>
  </si>
  <si>
    <t>4.3</t>
  </si>
  <si>
    <t>750</t>
  </si>
  <si>
    <t>1000</t>
  </si>
  <si>
    <t>4.8</t>
  </si>
  <si>
    <t>840-AD</t>
  </si>
  <si>
    <t>860-AD</t>
  </si>
  <si>
    <t>National Geographic</t>
  </si>
  <si>
    <t>National Geographic Beginners United States Atlas</t>
  </si>
  <si>
    <t>890-AD</t>
  </si>
  <si>
    <t>6.0</t>
  </si>
  <si>
    <t>880</t>
  </si>
  <si>
    <t>5.6</t>
  </si>
  <si>
    <t>910</t>
  </si>
  <si>
    <t>Q</t>
  </si>
  <si>
    <t>830</t>
  </si>
  <si>
    <t>Birdie's Lighthouse</t>
  </si>
  <si>
    <t>Hopkinson, Deborah</t>
  </si>
  <si>
    <t>Aladdin Paperbacks</t>
  </si>
  <si>
    <t>700</t>
  </si>
  <si>
    <t>660</t>
  </si>
  <si>
    <t>920-AD</t>
  </si>
  <si>
    <t>5.4</t>
  </si>
  <si>
    <t>800</t>
  </si>
  <si>
    <t>4.6</t>
  </si>
  <si>
    <t>730</t>
  </si>
  <si>
    <t>5.1</t>
  </si>
  <si>
    <t>P</t>
  </si>
  <si>
    <t>900</t>
  </si>
  <si>
    <t>6.2</t>
  </si>
  <si>
    <t>X</t>
  </si>
  <si>
    <t>230-AD</t>
  </si>
  <si>
    <t>1.4</t>
  </si>
  <si>
    <t>940</t>
  </si>
  <si>
    <t>5.7</t>
  </si>
  <si>
    <t>510</t>
  </si>
  <si>
    <t>930</t>
  </si>
  <si>
    <t>700-AD</t>
  </si>
  <si>
    <t>780</t>
  </si>
  <si>
    <t>S</t>
  </si>
  <si>
    <t>950</t>
  </si>
  <si>
    <t>530</t>
  </si>
  <si>
    <t>3.5</t>
  </si>
  <si>
    <t>550</t>
  </si>
  <si>
    <t>660-AD</t>
  </si>
  <si>
    <t>Jumanji</t>
  </si>
  <si>
    <t>580</t>
  </si>
  <si>
    <t>M</t>
  </si>
  <si>
    <t>SP4</t>
  </si>
  <si>
    <t>CC 4-5</t>
  </si>
  <si>
    <t>Quantity</t>
  </si>
  <si>
    <t>Estimate Subtotal</t>
  </si>
  <si>
    <t>Estimated Shipping</t>
  </si>
  <si>
    <t>Estimate Total</t>
  </si>
  <si>
    <t>Paul Bunyan</t>
  </si>
  <si>
    <t>1030</t>
  </si>
  <si>
    <t>Ant and Grasshopper</t>
  </si>
  <si>
    <t>Gray, Luli</t>
  </si>
  <si>
    <t>610-AD</t>
  </si>
  <si>
    <t>3.2</t>
  </si>
  <si>
    <t>Bad Case of Stripes</t>
  </si>
  <si>
    <t>Cricket in Times Square</t>
  </si>
  <si>
    <t>Golden Touch</t>
  </si>
  <si>
    <t>Island of the Skog</t>
  </si>
  <si>
    <t>Legend of the Indian Paintbrush</t>
  </si>
  <si>
    <t xml:space="preserve">Lewis and Clark Expedition                            </t>
  </si>
  <si>
    <t>Lion, the Witch, and the Wardrobe</t>
  </si>
  <si>
    <t>Lorax</t>
  </si>
  <si>
    <t>Lunch Thief</t>
  </si>
  <si>
    <t>Stranger</t>
  </si>
  <si>
    <t>Three Little Wolves and the Big Bad Pig</t>
  </si>
  <si>
    <t>Water Hole</t>
  </si>
  <si>
    <t>Wright Brothers: Inventors Whose Ideas Really Took Flight</t>
  </si>
  <si>
    <t>9781416951407</t>
  </si>
  <si>
    <t>9780439598385</t>
  </si>
  <si>
    <t>9780689835292</t>
  </si>
  <si>
    <t>9780689713910</t>
  </si>
  <si>
    <t>9781590788936</t>
  </si>
  <si>
    <t>9780312380038</t>
  </si>
  <si>
    <t xml:space="preserve">9780380709588 </t>
  </si>
  <si>
    <t>9780531281048</t>
  </si>
  <si>
    <t>9781626174702</t>
  </si>
  <si>
    <t>Digestive System  ( Body Systems )</t>
  </si>
  <si>
    <t>620</t>
  </si>
  <si>
    <t>9781891795237</t>
  </si>
  <si>
    <t>9781426306976</t>
  </si>
  <si>
    <t>9780689818769</t>
  </si>
  <si>
    <t>9780060540630</t>
  </si>
  <si>
    <t>9780531213353</t>
  </si>
  <si>
    <t>9780792267263</t>
  </si>
  <si>
    <t>9780140546491</t>
  </si>
  <si>
    <t>9780547608389</t>
  </si>
  <si>
    <t>9780547520261</t>
  </si>
  <si>
    <t>9780823427604</t>
  </si>
  <si>
    <t xml:space="preserve">9780698113602 </t>
  </si>
  <si>
    <t>9780531212455</t>
  </si>
  <si>
    <t>9780064404990</t>
  </si>
  <si>
    <t>9780394823379</t>
  </si>
  <si>
    <t>9780884483113</t>
  </si>
  <si>
    <t>9781575057095</t>
  </si>
  <si>
    <t>9780689843884</t>
  </si>
  <si>
    <t>9780064433747</t>
  </si>
  <si>
    <t>9781426326479</t>
  </si>
  <si>
    <t xml:space="preserve">9780064420396 </t>
  </si>
  <si>
    <t>9780439829731</t>
  </si>
  <si>
    <t>9780688058005</t>
  </si>
  <si>
    <t>9780805003154</t>
  </si>
  <si>
    <t>9780547248295</t>
  </si>
  <si>
    <t xml:space="preserve">9780688117085 </t>
  </si>
  <si>
    <t>9780395423318</t>
  </si>
  <si>
    <t>9781599904856</t>
  </si>
  <si>
    <t>9780545052511</t>
  </si>
  <si>
    <t>9780823418190</t>
  </si>
  <si>
    <t>9780689815287</t>
  </si>
  <si>
    <t>9780531281031</t>
  </si>
  <si>
    <t>9780688097325</t>
  </si>
  <si>
    <t>9780060877170</t>
  </si>
  <si>
    <t>9780142401972</t>
  </si>
  <si>
    <t xml:space="preserve">9780531223536 </t>
  </si>
  <si>
    <r>
      <t xml:space="preserve">Tango, the Tale of an Island Dog  </t>
    </r>
    <r>
      <rPr>
        <strike/>
        <sz val="11"/>
        <color rgb="FFFF0000"/>
        <rFont val="Calibri"/>
        <family val="2"/>
        <scheme val="minor"/>
      </rPr>
      <t>OSI</t>
    </r>
  </si>
  <si>
    <t>Prices are based on a discount off publisher suggested retail price (SRP).  Prices may vary at time of order.</t>
  </si>
  <si>
    <t>School price reflexs single copy sales, quantity discounts may apply. Prices are for trade paper, hardcover or other bindings may be available.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</si>
</sst>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3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Verdana"/>
      <family val="2"/>
    </font>
    <font>
      <sz val="11"/>
      <name val="Calibri"/>
      <family val="2"/>
      <scheme val="minor"/>
    </font>
    <font>
      <strike/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Verdana"/>
      <family val="2"/>
    </font>
    <font>
      <sz val="11"/>
      <color indexed="8"/>
      <name val="Calibri"/>
      <family val="2"/>
      <scheme val="minor"/>
    </font>
    <font>
      <strike/>
      <sz val="11"/>
      <color indexed="8"/>
      <name val="Calibri"/>
      <family val="2"/>
      <scheme val="minor"/>
    </font>
    <font>
      <sz val="10"/>
      <name val="Calibri"/>
      <family val="2"/>
      <scheme val="minor"/>
    </font>
    <font>
      <strike/>
      <sz val="11"/>
      <color rgb="FFFF0000"/>
      <name val="Calibri"/>
      <family val="2"/>
      <scheme val="minor"/>
    </font>
    <font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/>
  </cellStyleXfs>
  <cellXfs count="37">
    <xf numFmtId="0" fontId="0" fillId="0" borderId="0" xfId="0"/>
    <xf numFmtId="0" fontId="2" fillId="0" borderId="0" xfId="0" applyFont="1" applyAlignment="1">
      <alignment wrapText="1"/>
    </xf>
    <xf numFmtId="49" fontId="2" fillId="0" borderId="0" xfId="0" applyNumberFormat="1" applyFont="1" applyAlignment="1">
      <alignment wrapText="1"/>
    </xf>
    <xf numFmtId="49" fontId="0" fillId="0" borderId="0" xfId="0" applyNumberFormat="1"/>
    <xf numFmtId="49" fontId="2" fillId="0" borderId="0" xfId="0" applyNumberFormat="1" applyFont="1" applyAlignment="1">
      <alignment horizontal="center" wrapText="1"/>
    </xf>
    <xf numFmtId="49" fontId="0" fillId="0" borderId="0" xfId="0" applyNumberFormat="1" applyAlignment="1">
      <alignment horizontal="center"/>
    </xf>
    <xf numFmtId="49" fontId="0" fillId="0" borderId="0" xfId="0" applyNumberFormat="1" applyFill="1" applyBorder="1" applyAlignment="1">
      <alignment horizontal="center"/>
    </xf>
    <xf numFmtId="164" fontId="2" fillId="0" borderId="0" xfId="0" applyNumberFormat="1" applyFont="1" applyAlignment="1">
      <alignment horizontal="center" wrapText="1"/>
    </xf>
    <xf numFmtId="164" fontId="0" fillId="0" borderId="0" xfId="0" applyNumberFormat="1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6" fillId="0" borderId="0" xfId="1" applyFont="1" applyFill="1" applyBorder="1"/>
    <xf numFmtId="0" fontId="2" fillId="0" borderId="0" xfId="0" applyFont="1" applyBorder="1" applyAlignment="1">
      <alignment wrapText="1"/>
    </xf>
    <xf numFmtId="0" fontId="4" fillId="0" borderId="0" xfId="0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0" fillId="0" borderId="0" xfId="0" applyFont="1" applyBorder="1"/>
    <xf numFmtId="0" fontId="4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wrapText="1"/>
    </xf>
    <xf numFmtId="0" fontId="4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3" fontId="0" fillId="0" borderId="0" xfId="0" applyNumberFormat="1" applyAlignment="1">
      <alignment horizontal="center"/>
    </xf>
    <xf numFmtId="0" fontId="0" fillId="0" borderId="0" xfId="0" applyBorder="1"/>
    <xf numFmtId="16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49" fontId="12" fillId="0" borderId="0" xfId="0" applyNumberFormat="1" applyFont="1"/>
  </cellXfs>
  <cellStyles count="2">
    <cellStyle name="Normal" xfId="0" builtinId="0"/>
    <cellStyle name="Normal 2" xfId="1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1"/>
  <sheetViews>
    <sheetView tabSelected="1" workbookViewId="0">
      <selection activeCell="C1" sqref="C1"/>
    </sheetView>
  </sheetViews>
  <sheetFormatPr defaultRowHeight="15" x14ac:dyDescent="0.25"/>
  <cols>
    <col min="1" max="1" width="9.140625" style="10"/>
    <col min="2" max="2" width="16.42578125" style="3" customWidth="1"/>
    <col min="3" max="3" width="45.7109375" style="15" customWidth="1"/>
    <col min="4" max="4" width="26.28515625" style="15" customWidth="1"/>
    <col min="5" max="7" width="9.140625" style="8"/>
    <col min="8" max="10" width="9.140625" style="5"/>
    <col min="11" max="11" width="37.42578125" style="15" customWidth="1"/>
    <col min="12" max="12" width="9.140625" style="10"/>
  </cols>
  <sheetData>
    <row r="1" spans="1:12" s="1" customFormat="1" ht="45" x14ac:dyDescent="0.25">
      <c r="A1" s="9" t="s">
        <v>0</v>
      </c>
      <c r="B1" s="2" t="s">
        <v>1</v>
      </c>
      <c r="C1" s="12" t="s">
        <v>2</v>
      </c>
      <c r="D1" s="12" t="s">
        <v>3</v>
      </c>
      <c r="E1" s="7" t="s">
        <v>5</v>
      </c>
      <c r="F1" s="7" t="s">
        <v>6</v>
      </c>
      <c r="G1" s="7" t="s">
        <v>7</v>
      </c>
      <c r="H1" s="4" t="s">
        <v>8</v>
      </c>
      <c r="I1" s="4" t="s">
        <v>9</v>
      </c>
      <c r="J1" s="4" t="s">
        <v>10</v>
      </c>
      <c r="K1" s="12" t="s">
        <v>4</v>
      </c>
      <c r="L1" s="9" t="s">
        <v>15</v>
      </c>
    </row>
    <row r="2" spans="1:12" x14ac:dyDescent="0.25">
      <c r="A2" s="10">
        <v>1</v>
      </c>
      <c r="B2" s="3" t="s">
        <v>212</v>
      </c>
      <c r="C2" s="22" t="s">
        <v>195</v>
      </c>
      <c r="D2" s="23" t="s">
        <v>196</v>
      </c>
      <c r="E2" s="8">
        <v>17.989999999999998</v>
      </c>
      <c r="F2" s="8">
        <f>E2*0.7</f>
        <v>12.592999999999998</v>
      </c>
      <c r="G2" s="8">
        <f t="shared" ref="G2:G45" si="0">A2*F2</f>
        <v>12.592999999999998</v>
      </c>
      <c r="H2" s="5" t="s">
        <v>197</v>
      </c>
      <c r="I2" s="5" t="s">
        <v>198</v>
      </c>
      <c r="K2" s="22" t="s">
        <v>122</v>
      </c>
      <c r="L2" s="6" t="s">
        <v>187</v>
      </c>
    </row>
    <row r="3" spans="1:12" x14ac:dyDescent="0.25">
      <c r="A3" s="10">
        <v>1</v>
      </c>
      <c r="B3" s="3" t="s">
        <v>213</v>
      </c>
      <c r="C3" s="20" t="s">
        <v>199</v>
      </c>
      <c r="D3" s="20" t="s">
        <v>52</v>
      </c>
      <c r="E3" s="8">
        <v>6.99</v>
      </c>
      <c r="F3" s="8">
        <f>E3*0.7</f>
        <v>4.8929999999999998</v>
      </c>
      <c r="G3" s="8">
        <f t="shared" si="0"/>
        <v>4.8929999999999998</v>
      </c>
      <c r="H3" s="5" t="s">
        <v>51</v>
      </c>
      <c r="I3" s="5" t="s">
        <v>41</v>
      </c>
      <c r="J3" s="5" t="s">
        <v>24</v>
      </c>
      <c r="K3" s="22" t="s">
        <v>108</v>
      </c>
      <c r="L3" s="6" t="s">
        <v>187</v>
      </c>
    </row>
    <row r="4" spans="1:12" x14ac:dyDescent="0.25">
      <c r="A4" s="10">
        <v>1</v>
      </c>
      <c r="B4" s="3" t="s">
        <v>214</v>
      </c>
      <c r="C4" s="30" t="s">
        <v>155</v>
      </c>
      <c r="D4" s="30" t="s">
        <v>156</v>
      </c>
      <c r="E4" s="8">
        <v>7.99</v>
      </c>
      <c r="F4" s="8">
        <f>E4*0.7</f>
        <v>5.593</v>
      </c>
      <c r="G4" s="8">
        <f t="shared" si="0"/>
        <v>5.593</v>
      </c>
      <c r="H4" s="5" t="s">
        <v>158</v>
      </c>
      <c r="I4" s="5" t="s">
        <v>22</v>
      </c>
      <c r="K4" s="21" t="s">
        <v>157</v>
      </c>
      <c r="L4" s="6" t="s">
        <v>187</v>
      </c>
    </row>
    <row r="5" spans="1:12" ht="15" customHeight="1" x14ac:dyDescent="0.25">
      <c r="A5" s="10">
        <v>1</v>
      </c>
      <c r="B5" s="3" t="s">
        <v>215</v>
      </c>
      <c r="C5" s="22" t="s">
        <v>89</v>
      </c>
      <c r="D5" s="22" t="s">
        <v>90</v>
      </c>
      <c r="E5" s="8">
        <v>5.99</v>
      </c>
      <c r="F5" s="8">
        <f>E5*0.7</f>
        <v>4.1929999999999996</v>
      </c>
      <c r="G5" s="8">
        <f t="shared" si="0"/>
        <v>4.1929999999999996</v>
      </c>
      <c r="H5" s="5" t="s">
        <v>154</v>
      </c>
      <c r="I5" s="5" t="s">
        <v>168</v>
      </c>
      <c r="J5" s="5" t="s">
        <v>169</v>
      </c>
      <c r="K5" s="16" t="s">
        <v>118</v>
      </c>
      <c r="L5" s="6" t="s">
        <v>187</v>
      </c>
    </row>
    <row r="6" spans="1:12" x14ac:dyDescent="0.25">
      <c r="A6" s="10">
        <v>1</v>
      </c>
      <c r="B6" s="3" t="s">
        <v>216</v>
      </c>
      <c r="C6" s="22" t="s">
        <v>59</v>
      </c>
      <c r="D6" s="22" t="s">
        <v>60</v>
      </c>
      <c r="E6" s="8">
        <v>17.95</v>
      </c>
      <c r="F6" s="8">
        <f>E6*0.8</f>
        <v>14.36</v>
      </c>
      <c r="G6" s="8">
        <f t="shared" si="0"/>
        <v>14.36</v>
      </c>
      <c r="H6" s="5" t="s">
        <v>142</v>
      </c>
      <c r="I6" s="5" t="s">
        <v>143</v>
      </c>
      <c r="K6" s="22" t="s">
        <v>112</v>
      </c>
      <c r="L6" s="6" t="s">
        <v>187</v>
      </c>
    </row>
    <row r="7" spans="1:12" ht="15" customHeight="1" x14ac:dyDescent="0.25">
      <c r="A7" s="10">
        <v>1</v>
      </c>
      <c r="B7" s="3" t="s">
        <v>217</v>
      </c>
      <c r="C7" s="22" t="s">
        <v>200</v>
      </c>
      <c r="D7" s="22" t="s">
        <v>98</v>
      </c>
      <c r="E7" s="8">
        <v>7.99</v>
      </c>
      <c r="F7" s="8">
        <f>E7*0.7</f>
        <v>5.593</v>
      </c>
      <c r="G7" s="8">
        <f t="shared" si="0"/>
        <v>5.593</v>
      </c>
      <c r="H7" s="5" t="s">
        <v>177</v>
      </c>
      <c r="I7" s="5" t="s">
        <v>50</v>
      </c>
      <c r="J7" s="5" t="s">
        <v>178</v>
      </c>
      <c r="K7" s="16" t="s">
        <v>120</v>
      </c>
      <c r="L7" s="6" t="s">
        <v>27</v>
      </c>
    </row>
    <row r="8" spans="1:12" ht="12.75" customHeight="1" x14ac:dyDescent="0.25">
      <c r="A8" s="10">
        <v>1</v>
      </c>
      <c r="B8" s="3" t="s">
        <v>218</v>
      </c>
      <c r="C8" s="22" t="s">
        <v>66</v>
      </c>
      <c r="D8" s="22" t="s">
        <v>67</v>
      </c>
      <c r="E8" s="8">
        <v>6.99</v>
      </c>
      <c r="F8" s="8">
        <f>E8*0.7</f>
        <v>4.8929999999999998</v>
      </c>
      <c r="G8" s="8">
        <f t="shared" si="0"/>
        <v>4.8929999999999998</v>
      </c>
      <c r="H8" s="5" t="s">
        <v>152</v>
      </c>
      <c r="I8" s="5" t="s">
        <v>50</v>
      </c>
      <c r="J8" s="5" t="s">
        <v>153</v>
      </c>
      <c r="K8" s="16" t="s">
        <v>11</v>
      </c>
      <c r="L8" s="6" t="s">
        <v>187</v>
      </c>
    </row>
    <row r="9" spans="1:12" x14ac:dyDescent="0.25">
      <c r="A9" s="10">
        <v>1</v>
      </c>
      <c r="B9" s="3" t="s">
        <v>219</v>
      </c>
      <c r="C9" s="22" t="s">
        <v>80</v>
      </c>
      <c r="D9" s="22" t="s">
        <v>81</v>
      </c>
      <c r="E9" s="8">
        <v>6.95</v>
      </c>
      <c r="F9" s="8">
        <f>E9*0.7</f>
        <v>4.8650000000000002</v>
      </c>
      <c r="G9" s="8">
        <f t="shared" si="0"/>
        <v>4.8650000000000002</v>
      </c>
      <c r="H9" s="5" t="s">
        <v>141</v>
      </c>
      <c r="I9" s="5" t="s">
        <v>163</v>
      </c>
      <c r="K9" s="16" t="s">
        <v>113</v>
      </c>
      <c r="L9" s="6" t="s">
        <v>187</v>
      </c>
    </row>
    <row r="10" spans="1:12" x14ac:dyDescent="0.25">
      <c r="A10" s="10">
        <v>1</v>
      </c>
      <c r="B10" s="3" t="s">
        <v>220</v>
      </c>
      <c r="C10" s="22" t="s">
        <v>221</v>
      </c>
      <c r="D10" s="22" t="s">
        <v>56</v>
      </c>
      <c r="E10" s="8">
        <v>6.99</v>
      </c>
      <c r="F10" s="8">
        <f>E10*0.7</f>
        <v>4.8929999999999998</v>
      </c>
      <c r="G10" s="8">
        <f t="shared" si="0"/>
        <v>4.8929999999999998</v>
      </c>
      <c r="H10" s="5" t="s">
        <v>222</v>
      </c>
      <c r="I10" s="5" t="s">
        <v>47</v>
      </c>
      <c r="K10" s="22" t="s">
        <v>110</v>
      </c>
      <c r="L10" s="6" t="s">
        <v>187</v>
      </c>
    </row>
    <row r="11" spans="1:12" ht="15" customHeight="1" x14ac:dyDescent="0.25">
      <c r="A11" s="10">
        <v>1</v>
      </c>
      <c r="B11" s="3" t="s">
        <v>223</v>
      </c>
      <c r="C11" s="22" t="s">
        <v>57</v>
      </c>
      <c r="D11" s="23" t="s">
        <v>58</v>
      </c>
      <c r="E11" s="8">
        <v>6.95</v>
      </c>
      <c r="F11" s="8">
        <f t="shared" ref="F11:F24" si="1">E11*0.7</f>
        <v>4.8650000000000002</v>
      </c>
      <c r="G11" s="8">
        <f t="shared" si="0"/>
        <v>4.8650000000000002</v>
      </c>
      <c r="H11" s="5" t="s">
        <v>16</v>
      </c>
      <c r="I11" s="5" t="s">
        <v>46</v>
      </c>
      <c r="K11" s="22" t="s">
        <v>111</v>
      </c>
      <c r="L11" s="6" t="s">
        <v>187</v>
      </c>
    </row>
    <row r="12" spans="1:12" ht="15" customHeight="1" x14ac:dyDescent="0.25">
      <c r="A12" s="10">
        <v>1</v>
      </c>
      <c r="B12" s="3" t="s">
        <v>224</v>
      </c>
      <c r="C12" s="22" t="s">
        <v>95</v>
      </c>
      <c r="D12" s="22" t="s">
        <v>96</v>
      </c>
      <c r="E12" s="8">
        <v>6.95</v>
      </c>
      <c r="F12" s="8">
        <f t="shared" si="1"/>
        <v>4.8650000000000002</v>
      </c>
      <c r="G12" s="8">
        <f t="shared" si="0"/>
        <v>4.8650000000000002</v>
      </c>
      <c r="H12" s="5" t="s">
        <v>175</v>
      </c>
      <c r="I12" s="5" t="s">
        <v>151</v>
      </c>
      <c r="K12" s="28" t="s">
        <v>121</v>
      </c>
      <c r="L12" s="6" t="s">
        <v>187</v>
      </c>
    </row>
    <row r="13" spans="1:12" ht="15" customHeight="1" x14ac:dyDescent="0.25">
      <c r="A13" s="10">
        <v>1</v>
      </c>
      <c r="B13" s="3" t="s">
        <v>225</v>
      </c>
      <c r="C13" s="22" t="s">
        <v>76</v>
      </c>
      <c r="D13" s="23" t="s">
        <v>77</v>
      </c>
      <c r="E13" s="8">
        <v>7.99</v>
      </c>
      <c r="F13" s="8">
        <f t="shared" si="1"/>
        <v>5.593</v>
      </c>
      <c r="G13" s="8">
        <f t="shared" si="0"/>
        <v>5.593</v>
      </c>
      <c r="H13" s="5" t="s">
        <v>154</v>
      </c>
      <c r="I13" s="5" t="s">
        <v>161</v>
      </c>
      <c r="K13" s="28" t="s">
        <v>36</v>
      </c>
      <c r="L13" s="6" t="s">
        <v>187</v>
      </c>
    </row>
    <row r="14" spans="1:12" x14ac:dyDescent="0.25">
      <c r="A14" s="10">
        <v>1</v>
      </c>
      <c r="B14" s="3" t="s">
        <v>226</v>
      </c>
      <c r="C14" s="22" t="s">
        <v>201</v>
      </c>
      <c r="D14" s="23" t="s">
        <v>62</v>
      </c>
      <c r="E14" s="8">
        <v>7.99</v>
      </c>
      <c r="F14" s="8">
        <f t="shared" si="1"/>
        <v>5.593</v>
      </c>
      <c r="G14" s="8">
        <f t="shared" si="0"/>
        <v>5.593</v>
      </c>
      <c r="H14" s="5" t="s">
        <v>145</v>
      </c>
      <c r="I14" s="5" t="s">
        <v>46</v>
      </c>
      <c r="K14" s="22" t="s">
        <v>11</v>
      </c>
      <c r="L14" s="6" t="s">
        <v>187</v>
      </c>
    </row>
    <row r="15" spans="1:12" x14ac:dyDescent="0.25">
      <c r="A15" s="10">
        <v>1</v>
      </c>
      <c r="B15" s="3" t="s">
        <v>227</v>
      </c>
      <c r="C15" s="22" t="s">
        <v>99</v>
      </c>
      <c r="D15" s="22" t="s">
        <v>100</v>
      </c>
      <c r="E15" s="8">
        <v>6.95</v>
      </c>
      <c r="F15" s="8">
        <f t="shared" si="1"/>
        <v>4.8650000000000002</v>
      </c>
      <c r="G15" s="8">
        <f t="shared" si="0"/>
        <v>4.8650000000000002</v>
      </c>
      <c r="H15" s="5" t="s">
        <v>179</v>
      </c>
      <c r="I15" s="5" t="s">
        <v>43</v>
      </c>
      <c r="K15" s="16" t="s">
        <v>113</v>
      </c>
      <c r="L15" s="6" t="s">
        <v>187</v>
      </c>
    </row>
    <row r="16" spans="1:12" ht="15" customHeight="1" x14ac:dyDescent="0.25">
      <c r="A16" s="10">
        <v>1</v>
      </c>
      <c r="B16" s="3" t="s">
        <v>228</v>
      </c>
      <c r="C16" s="22" t="s">
        <v>63</v>
      </c>
      <c r="D16" s="22" t="s">
        <v>64</v>
      </c>
      <c r="E16" s="8">
        <v>7.95</v>
      </c>
      <c r="F16" s="8">
        <f t="shared" si="1"/>
        <v>5.5649999999999995</v>
      </c>
      <c r="G16" s="8">
        <f t="shared" si="0"/>
        <v>5.5649999999999995</v>
      </c>
      <c r="H16" s="5" t="s">
        <v>148</v>
      </c>
      <c r="I16" s="5" t="s">
        <v>149</v>
      </c>
      <c r="K16" s="28" t="s">
        <v>14</v>
      </c>
      <c r="L16" s="6" t="s">
        <v>187</v>
      </c>
    </row>
    <row r="17" spans="1:12" ht="15" customHeight="1" x14ac:dyDescent="0.25">
      <c r="A17" s="10">
        <v>1</v>
      </c>
      <c r="B17" s="3" t="s">
        <v>229</v>
      </c>
      <c r="C17" s="22" t="s">
        <v>202</v>
      </c>
      <c r="D17" s="22" t="s">
        <v>102</v>
      </c>
      <c r="E17" s="8">
        <v>7.99</v>
      </c>
      <c r="F17" s="8">
        <f t="shared" si="1"/>
        <v>5.593</v>
      </c>
      <c r="G17" s="8">
        <f t="shared" si="0"/>
        <v>5.593</v>
      </c>
      <c r="H17" s="5" t="s">
        <v>180</v>
      </c>
      <c r="I17" s="5" t="s">
        <v>181</v>
      </c>
      <c r="K17" s="16" t="s">
        <v>12</v>
      </c>
      <c r="L17" s="10" t="s">
        <v>187</v>
      </c>
    </row>
    <row r="18" spans="1:12" ht="12.75" customHeight="1" x14ac:dyDescent="0.25">
      <c r="A18" s="10">
        <v>1</v>
      </c>
      <c r="B18" s="3" t="s">
        <v>230</v>
      </c>
      <c r="C18" s="22" t="s">
        <v>184</v>
      </c>
      <c r="D18" s="22" t="s">
        <v>105</v>
      </c>
      <c r="E18" s="8">
        <v>18.989999999999998</v>
      </c>
      <c r="F18" s="8">
        <f t="shared" si="1"/>
        <v>13.292999999999997</v>
      </c>
      <c r="G18" s="8">
        <f t="shared" si="0"/>
        <v>13.292999999999997</v>
      </c>
      <c r="H18" s="5" t="s">
        <v>185</v>
      </c>
      <c r="I18" s="5" t="s">
        <v>25</v>
      </c>
      <c r="J18" s="5" t="s">
        <v>186</v>
      </c>
      <c r="K18" s="16" t="s">
        <v>123</v>
      </c>
      <c r="L18" s="6" t="s">
        <v>187</v>
      </c>
    </row>
    <row r="19" spans="1:12" x14ac:dyDescent="0.25">
      <c r="A19" s="10">
        <v>1</v>
      </c>
      <c r="B19" s="3" t="s">
        <v>231</v>
      </c>
      <c r="C19" s="22" t="s">
        <v>104</v>
      </c>
      <c r="D19" s="22" t="s">
        <v>105</v>
      </c>
      <c r="E19" s="8">
        <v>8.99</v>
      </c>
      <c r="F19" s="8">
        <f t="shared" si="1"/>
        <v>6.2930000000000001</v>
      </c>
      <c r="G19" s="8">
        <f t="shared" si="0"/>
        <v>6.2930000000000001</v>
      </c>
      <c r="H19" s="5" t="s">
        <v>182</v>
      </c>
      <c r="I19" s="5" t="s">
        <v>21</v>
      </c>
      <c r="J19" s="5" t="s">
        <v>26</v>
      </c>
      <c r="K19" s="16" t="s">
        <v>114</v>
      </c>
      <c r="L19" s="10" t="s">
        <v>187</v>
      </c>
    </row>
    <row r="20" spans="1:12" ht="15" customHeight="1" x14ac:dyDescent="0.25">
      <c r="A20" s="10">
        <v>1</v>
      </c>
      <c r="B20" s="3" t="s">
        <v>232</v>
      </c>
      <c r="C20" s="30" t="s">
        <v>137</v>
      </c>
      <c r="D20" s="30" t="s">
        <v>138</v>
      </c>
      <c r="E20" s="8">
        <v>7.99</v>
      </c>
      <c r="F20" s="8">
        <f t="shared" si="1"/>
        <v>5.593</v>
      </c>
      <c r="G20" s="8">
        <f t="shared" si="0"/>
        <v>5.593</v>
      </c>
      <c r="H20" s="5" t="s">
        <v>139</v>
      </c>
      <c r="I20" s="5" t="s">
        <v>140</v>
      </c>
      <c r="K20" s="30" t="s">
        <v>18</v>
      </c>
      <c r="L20" s="6" t="s">
        <v>187</v>
      </c>
    </row>
    <row r="21" spans="1:12" x14ac:dyDescent="0.25">
      <c r="A21" s="10">
        <v>1</v>
      </c>
      <c r="B21" s="3" t="s">
        <v>233</v>
      </c>
      <c r="C21" s="22" t="s">
        <v>203</v>
      </c>
      <c r="D21" s="23" t="s">
        <v>61</v>
      </c>
      <c r="E21" s="8">
        <v>7.99</v>
      </c>
      <c r="F21" s="8">
        <f t="shared" si="1"/>
        <v>5.593</v>
      </c>
      <c r="G21" s="8">
        <f t="shared" si="0"/>
        <v>5.593</v>
      </c>
      <c r="H21" s="5" t="s">
        <v>144</v>
      </c>
      <c r="I21" s="5" t="s">
        <v>47</v>
      </c>
      <c r="K21" s="22" t="s">
        <v>12</v>
      </c>
      <c r="L21" s="6" t="s">
        <v>187</v>
      </c>
    </row>
    <row r="22" spans="1:12" ht="12.75" customHeight="1" x14ac:dyDescent="0.25">
      <c r="A22" s="10">
        <v>1</v>
      </c>
      <c r="B22" s="3" t="s">
        <v>234</v>
      </c>
      <c r="C22" s="22" t="s">
        <v>204</v>
      </c>
      <c r="D22" s="22" t="s">
        <v>65</v>
      </c>
      <c r="E22" s="8">
        <v>6.95</v>
      </c>
      <c r="F22" s="8">
        <f t="shared" si="1"/>
        <v>4.8650000000000002</v>
      </c>
      <c r="G22" s="8">
        <f t="shared" si="0"/>
        <v>4.8650000000000002</v>
      </c>
      <c r="H22" s="5" t="s">
        <v>150</v>
      </c>
      <c r="I22" s="5" t="s">
        <v>151</v>
      </c>
      <c r="K22" s="16" t="s">
        <v>113</v>
      </c>
      <c r="L22" s="6" t="s">
        <v>187</v>
      </c>
    </row>
    <row r="23" spans="1:12" x14ac:dyDescent="0.25">
      <c r="A23" s="10">
        <v>1</v>
      </c>
      <c r="B23" s="3" t="s">
        <v>235</v>
      </c>
      <c r="C23" s="22" t="s">
        <v>205</v>
      </c>
      <c r="D23" s="22" t="s">
        <v>103</v>
      </c>
      <c r="E23" s="8">
        <v>8.99</v>
      </c>
      <c r="F23" s="8">
        <f t="shared" si="1"/>
        <v>6.2930000000000001</v>
      </c>
      <c r="G23" s="8">
        <f t="shared" si="0"/>
        <v>6.2930000000000001</v>
      </c>
      <c r="H23" s="5" t="s">
        <v>172</v>
      </c>
      <c r="I23" s="5" t="s">
        <v>135</v>
      </c>
      <c r="J23" s="5" t="s">
        <v>136</v>
      </c>
      <c r="K23" s="16" t="s">
        <v>11</v>
      </c>
      <c r="L23" s="10" t="s">
        <v>187</v>
      </c>
    </row>
    <row r="24" spans="1:12" x14ac:dyDescent="0.25">
      <c r="A24" s="10">
        <v>1</v>
      </c>
      <c r="B24" s="3" t="s">
        <v>236</v>
      </c>
      <c r="C24" s="22" t="s">
        <v>206</v>
      </c>
      <c r="D24" s="22" t="s">
        <v>101</v>
      </c>
      <c r="E24" s="8">
        <v>16.989999999999998</v>
      </c>
      <c r="F24" s="8">
        <f t="shared" si="1"/>
        <v>11.892999999999999</v>
      </c>
      <c r="G24" s="8">
        <f t="shared" si="0"/>
        <v>11.892999999999999</v>
      </c>
      <c r="H24" s="5" t="s">
        <v>44</v>
      </c>
      <c r="I24" s="5" t="s">
        <v>48</v>
      </c>
      <c r="K24" s="16" t="s">
        <v>19</v>
      </c>
      <c r="L24" s="10" t="s">
        <v>187</v>
      </c>
    </row>
    <row r="25" spans="1:12" x14ac:dyDescent="0.25">
      <c r="A25" s="10">
        <v>1</v>
      </c>
      <c r="B25" s="3" t="s">
        <v>237</v>
      </c>
      <c r="C25" s="20" t="s">
        <v>207</v>
      </c>
      <c r="D25" s="20" t="s">
        <v>53</v>
      </c>
      <c r="E25" s="8">
        <v>16.95</v>
      </c>
      <c r="F25" s="8">
        <f>E25*0.8</f>
        <v>13.56</v>
      </c>
      <c r="G25" s="8">
        <f t="shared" si="0"/>
        <v>13.56</v>
      </c>
      <c r="H25" s="5" t="s">
        <v>134</v>
      </c>
      <c r="I25" s="5" t="s">
        <v>135</v>
      </c>
      <c r="J25" s="5" t="s">
        <v>136</v>
      </c>
      <c r="K25" s="27" t="s">
        <v>109</v>
      </c>
      <c r="L25" s="6" t="s">
        <v>187</v>
      </c>
    </row>
    <row r="26" spans="1:12" x14ac:dyDescent="0.25">
      <c r="A26" s="10">
        <v>1</v>
      </c>
      <c r="B26" s="3" t="s">
        <v>238</v>
      </c>
      <c r="C26" s="22" t="s">
        <v>72</v>
      </c>
      <c r="D26" s="23" t="s">
        <v>73</v>
      </c>
      <c r="E26" s="8">
        <v>7.99</v>
      </c>
      <c r="F26" s="8">
        <f t="shared" ref="F26:F45" si="2">E26*0.7</f>
        <v>5.593</v>
      </c>
      <c r="G26" s="8">
        <f t="shared" si="0"/>
        <v>5.593</v>
      </c>
      <c r="H26" s="5" t="s">
        <v>159</v>
      </c>
      <c r="I26" s="5" t="s">
        <v>20</v>
      </c>
      <c r="K26" s="16" t="s">
        <v>116</v>
      </c>
      <c r="L26" s="6" t="s">
        <v>187</v>
      </c>
    </row>
    <row r="27" spans="1:12" ht="15" customHeight="1" x14ac:dyDescent="0.25">
      <c r="A27" s="10">
        <v>1</v>
      </c>
      <c r="B27" s="3" t="s">
        <v>239</v>
      </c>
      <c r="C27" s="22" t="s">
        <v>70</v>
      </c>
      <c r="D27" s="22" t="s">
        <v>71</v>
      </c>
      <c r="E27" s="8">
        <v>8.99</v>
      </c>
      <c r="F27" s="8">
        <f t="shared" si="2"/>
        <v>6.2930000000000001</v>
      </c>
      <c r="G27" s="8">
        <f t="shared" si="0"/>
        <v>6.2930000000000001</v>
      </c>
      <c r="I27" s="5" t="s">
        <v>42</v>
      </c>
      <c r="K27" s="16" t="s">
        <v>115</v>
      </c>
      <c r="L27" s="6" t="s">
        <v>187</v>
      </c>
    </row>
    <row r="28" spans="1:12" ht="15" customHeight="1" x14ac:dyDescent="0.25">
      <c r="A28" s="10">
        <v>1</v>
      </c>
      <c r="B28" s="3" t="s">
        <v>240</v>
      </c>
      <c r="C28" s="22" t="s">
        <v>106</v>
      </c>
      <c r="D28" s="22" t="s">
        <v>107</v>
      </c>
      <c r="E28" s="8">
        <v>7.99</v>
      </c>
      <c r="F28" s="8">
        <f t="shared" si="2"/>
        <v>5.593</v>
      </c>
      <c r="G28" s="8">
        <f t="shared" si="0"/>
        <v>5.593</v>
      </c>
      <c r="H28" s="5" t="s">
        <v>183</v>
      </c>
      <c r="I28" s="5" t="s">
        <v>20</v>
      </c>
      <c r="K28" s="16" t="s">
        <v>11</v>
      </c>
      <c r="L28" s="10" t="s">
        <v>187</v>
      </c>
    </row>
    <row r="29" spans="1:12" ht="15" customHeight="1" x14ac:dyDescent="0.25">
      <c r="A29" s="10">
        <v>1</v>
      </c>
      <c r="B29" s="3" t="s">
        <v>241</v>
      </c>
      <c r="C29" s="30" t="s">
        <v>147</v>
      </c>
      <c r="D29" s="31" t="s">
        <v>146</v>
      </c>
      <c r="E29" s="8">
        <v>13.99</v>
      </c>
      <c r="F29" s="8">
        <f t="shared" si="2"/>
        <v>9.7929999999999993</v>
      </c>
      <c r="G29" s="8">
        <f t="shared" si="0"/>
        <v>9.7929999999999993</v>
      </c>
      <c r="K29" s="30" t="s">
        <v>14</v>
      </c>
      <c r="L29" s="6" t="s">
        <v>187</v>
      </c>
    </row>
    <row r="30" spans="1:12" x14ac:dyDescent="0.25">
      <c r="A30" s="10">
        <v>1</v>
      </c>
      <c r="B30" s="3" t="s">
        <v>242</v>
      </c>
      <c r="C30" s="22" t="s">
        <v>78</v>
      </c>
      <c r="D30" s="23" t="s">
        <v>79</v>
      </c>
      <c r="E30" s="8">
        <v>4.99</v>
      </c>
      <c r="F30" s="8">
        <f t="shared" si="2"/>
        <v>3.4929999999999999</v>
      </c>
      <c r="G30" s="8">
        <f t="shared" si="0"/>
        <v>3.4929999999999999</v>
      </c>
      <c r="H30" s="5" t="s">
        <v>162</v>
      </c>
      <c r="I30" s="5" t="s">
        <v>42</v>
      </c>
      <c r="K30" s="16" t="s">
        <v>11</v>
      </c>
      <c r="L30" s="6" t="s">
        <v>187</v>
      </c>
    </row>
    <row r="31" spans="1:12" ht="15" customHeight="1" x14ac:dyDescent="0.25">
      <c r="A31" s="10">
        <v>1</v>
      </c>
      <c r="B31" s="3" t="s">
        <v>243</v>
      </c>
      <c r="C31" s="22" t="s">
        <v>74</v>
      </c>
      <c r="D31" s="23" t="s">
        <v>75</v>
      </c>
      <c r="E31" s="8">
        <v>17.989999999999998</v>
      </c>
      <c r="F31" s="8">
        <f t="shared" si="2"/>
        <v>12.592999999999998</v>
      </c>
      <c r="G31" s="8">
        <f t="shared" si="0"/>
        <v>12.592999999999998</v>
      </c>
      <c r="H31" s="5" t="s">
        <v>160</v>
      </c>
      <c r="I31" s="5" t="s">
        <v>161</v>
      </c>
      <c r="K31" s="16" t="s">
        <v>17</v>
      </c>
      <c r="L31" s="6" t="s">
        <v>187</v>
      </c>
    </row>
    <row r="32" spans="1:12" x14ac:dyDescent="0.25">
      <c r="A32" s="10">
        <v>1</v>
      </c>
      <c r="B32" s="3" t="s">
        <v>244</v>
      </c>
      <c r="C32" s="22" t="s">
        <v>193</v>
      </c>
      <c r="D32" s="23" t="s">
        <v>102</v>
      </c>
      <c r="E32" s="8">
        <v>7.99</v>
      </c>
      <c r="F32" s="8">
        <f t="shared" si="2"/>
        <v>5.593</v>
      </c>
      <c r="G32" s="8">
        <f t="shared" si="0"/>
        <v>5.593</v>
      </c>
      <c r="H32" s="5" t="s">
        <v>194</v>
      </c>
      <c r="I32" s="5" t="s">
        <v>173</v>
      </c>
      <c r="K32" s="16" t="s">
        <v>11</v>
      </c>
      <c r="L32" s="6" t="s">
        <v>187</v>
      </c>
    </row>
    <row r="33" spans="1:12" x14ac:dyDescent="0.25">
      <c r="A33" s="10">
        <v>1</v>
      </c>
      <c r="B33" s="3" t="s">
        <v>245</v>
      </c>
      <c r="C33" s="22" t="s">
        <v>93</v>
      </c>
      <c r="D33" s="22" t="s">
        <v>94</v>
      </c>
      <c r="E33" s="8">
        <v>8.99</v>
      </c>
      <c r="F33" s="8">
        <f t="shared" si="2"/>
        <v>6.2930000000000001</v>
      </c>
      <c r="G33" s="8">
        <f t="shared" si="0"/>
        <v>6.2930000000000001</v>
      </c>
      <c r="H33" s="5" t="s">
        <v>174</v>
      </c>
      <c r="I33" s="5" t="s">
        <v>21</v>
      </c>
      <c r="K33" s="16" t="s">
        <v>120</v>
      </c>
      <c r="L33" s="6" t="s">
        <v>187</v>
      </c>
    </row>
    <row r="34" spans="1:12" x14ac:dyDescent="0.25">
      <c r="A34" s="10">
        <v>1</v>
      </c>
      <c r="B34" s="3" t="s">
        <v>246</v>
      </c>
      <c r="C34" s="22" t="s">
        <v>68</v>
      </c>
      <c r="D34" s="23" t="s">
        <v>69</v>
      </c>
      <c r="E34" s="8">
        <v>7.99</v>
      </c>
      <c r="F34" s="8">
        <f t="shared" si="2"/>
        <v>5.593</v>
      </c>
      <c r="G34" s="8">
        <f t="shared" si="0"/>
        <v>5.593</v>
      </c>
      <c r="H34" s="5" t="s">
        <v>154</v>
      </c>
      <c r="I34" s="5" t="s">
        <v>47</v>
      </c>
      <c r="J34" s="5" t="s">
        <v>26</v>
      </c>
      <c r="K34" s="16" t="s">
        <v>114</v>
      </c>
      <c r="L34" s="6" t="s">
        <v>187</v>
      </c>
    </row>
    <row r="35" spans="1:12" x14ac:dyDescent="0.25">
      <c r="A35" s="10">
        <v>1</v>
      </c>
      <c r="B35" s="3" t="s">
        <v>247</v>
      </c>
      <c r="C35" s="22" t="s">
        <v>92</v>
      </c>
      <c r="D35" s="22" t="s">
        <v>84</v>
      </c>
      <c r="E35" s="8">
        <v>7.99</v>
      </c>
      <c r="F35" s="8">
        <f t="shared" si="2"/>
        <v>5.593</v>
      </c>
      <c r="G35" s="8">
        <f t="shared" si="0"/>
        <v>5.593</v>
      </c>
      <c r="H35" s="5" t="s">
        <v>172</v>
      </c>
      <c r="I35" s="5" t="s">
        <v>173</v>
      </c>
      <c r="K35" s="16" t="s">
        <v>11</v>
      </c>
      <c r="L35" s="6" t="s">
        <v>187</v>
      </c>
    </row>
    <row r="36" spans="1:12" x14ac:dyDescent="0.25">
      <c r="A36" s="10">
        <v>1</v>
      </c>
      <c r="B36" s="3" t="s">
        <v>248</v>
      </c>
      <c r="C36" s="22" t="s">
        <v>208</v>
      </c>
      <c r="D36" s="22" t="s">
        <v>105</v>
      </c>
      <c r="E36" s="8">
        <v>18.95</v>
      </c>
      <c r="F36" s="8">
        <f t="shared" si="2"/>
        <v>13.264999999999999</v>
      </c>
      <c r="G36" s="8">
        <f t="shared" si="0"/>
        <v>13.264999999999999</v>
      </c>
      <c r="H36" s="5" t="s">
        <v>45</v>
      </c>
      <c r="I36" s="5" t="s">
        <v>23</v>
      </c>
      <c r="K36" s="16" t="s">
        <v>114</v>
      </c>
      <c r="L36" s="6" t="s">
        <v>187</v>
      </c>
    </row>
    <row r="37" spans="1:12" x14ac:dyDescent="0.25">
      <c r="A37" s="35">
        <v>0</v>
      </c>
      <c r="B37" s="3" t="s">
        <v>249</v>
      </c>
      <c r="C37" s="26" t="s">
        <v>258</v>
      </c>
      <c r="D37" s="22" t="s">
        <v>83</v>
      </c>
      <c r="E37" s="34">
        <v>0</v>
      </c>
      <c r="F37" s="8">
        <f t="shared" si="2"/>
        <v>0</v>
      </c>
      <c r="G37" s="8">
        <f t="shared" si="0"/>
        <v>0</v>
      </c>
      <c r="H37" s="5" t="s">
        <v>49</v>
      </c>
      <c r="I37" s="5" t="s">
        <v>143</v>
      </c>
      <c r="K37" s="16" t="s">
        <v>117</v>
      </c>
      <c r="L37" s="6" t="s">
        <v>187</v>
      </c>
    </row>
    <row r="38" spans="1:12" ht="15" customHeight="1" x14ac:dyDescent="0.25">
      <c r="A38" s="10">
        <v>1</v>
      </c>
      <c r="B38" s="3" t="s">
        <v>250</v>
      </c>
      <c r="C38" s="22" t="s">
        <v>87</v>
      </c>
      <c r="D38" s="22" t="s">
        <v>88</v>
      </c>
      <c r="E38" s="8">
        <v>18.989999999999998</v>
      </c>
      <c r="F38" s="8">
        <f t="shared" si="2"/>
        <v>13.292999999999997</v>
      </c>
      <c r="G38" s="8">
        <f t="shared" si="0"/>
        <v>13.292999999999997</v>
      </c>
      <c r="H38" s="5" t="s">
        <v>167</v>
      </c>
      <c r="I38" s="5" t="s">
        <v>25</v>
      </c>
      <c r="K38" s="16" t="s">
        <v>17</v>
      </c>
      <c r="L38" s="6" t="s">
        <v>187</v>
      </c>
    </row>
    <row r="39" spans="1:12" ht="15" customHeight="1" x14ac:dyDescent="0.25">
      <c r="A39" s="10">
        <v>1</v>
      </c>
      <c r="B39" s="3" t="s">
        <v>251</v>
      </c>
      <c r="C39" s="22" t="s">
        <v>85</v>
      </c>
      <c r="D39" s="22" t="s">
        <v>86</v>
      </c>
      <c r="E39" s="8">
        <v>8.99</v>
      </c>
      <c r="F39" s="8">
        <f t="shared" si="2"/>
        <v>6.2930000000000001</v>
      </c>
      <c r="G39" s="8">
        <f t="shared" si="0"/>
        <v>6.2930000000000001</v>
      </c>
      <c r="J39" s="5" t="s">
        <v>166</v>
      </c>
      <c r="K39" s="22" t="s">
        <v>18</v>
      </c>
      <c r="L39" s="6" t="s">
        <v>187</v>
      </c>
    </row>
    <row r="40" spans="1:12" ht="15" customHeight="1" x14ac:dyDescent="0.25">
      <c r="A40" s="10">
        <v>1</v>
      </c>
      <c r="B40" s="3" t="s">
        <v>252</v>
      </c>
      <c r="C40" s="22" t="s">
        <v>209</v>
      </c>
      <c r="D40" s="22" t="s">
        <v>97</v>
      </c>
      <c r="E40" s="8">
        <v>8.99</v>
      </c>
      <c r="F40" s="8">
        <f t="shared" si="2"/>
        <v>6.2930000000000001</v>
      </c>
      <c r="G40" s="8">
        <f t="shared" si="0"/>
        <v>6.2930000000000001</v>
      </c>
      <c r="H40" s="5" t="s">
        <v>176</v>
      </c>
      <c r="I40" s="5" t="s">
        <v>163</v>
      </c>
      <c r="K40" s="16" t="s">
        <v>122</v>
      </c>
      <c r="L40" s="6" t="s">
        <v>187</v>
      </c>
    </row>
    <row r="41" spans="1:12" ht="12.75" customHeight="1" x14ac:dyDescent="0.25">
      <c r="A41" s="10">
        <v>1</v>
      </c>
      <c r="B41" s="3" t="s">
        <v>253</v>
      </c>
      <c r="C41" s="22" t="s">
        <v>82</v>
      </c>
      <c r="D41" s="23" t="s">
        <v>81</v>
      </c>
      <c r="E41" s="8">
        <v>6.95</v>
      </c>
      <c r="F41" s="8">
        <f t="shared" si="2"/>
        <v>4.8650000000000002</v>
      </c>
      <c r="G41" s="8">
        <f t="shared" si="0"/>
        <v>4.8650000000000002</v>
      </c>
      <c r="H41" s="5" t="s">
        <v>164</v>
      </c>
      <c r="I41" s="5" t="s">
        <v>46</v>
      </c>
      <c r="K41" s="16" t="s">
        <v>113</v>
      </c>
      <c r="L41" s="6" t="s">
        <v>187</v>
      </c>
    </row>
    <row r="42" spans="1:12" ht="12.75" customHeight="1" x14ac:dyDescent="0.25">
      <c r="A42" s="10">
        <v>1</v>
      </c>
      <c r="B42" s="3" t="s">
        <v>254</v>
      </c>
      <c r="C42" s="22" t="s">
        <v>54</v>
      </c>
      <c r="D42" s="22" t="s">
        <v>55</v>
      </c>
      <c r="E42" s="8">
        <v>16.989999999999998</v>
      </c>
      <c r="F42" s="8">
        <f t="shared" si="2"/>
        <v>11.892999999999999</v>
      </c>
      <c r="G42" s="8">
        <f t="shared" si="0"/>
        <v>11.892999999999999</v>
      </c>
      <c r="H42" s="5" t="s">
        <v>16</v>
      </c>
      <c r="I42" s="5" t="s">
        <v>41</v>
      </c>
      <c r="K42" s="22" t="s">
        <v>11</v>
      </c>
      <c r="L42" s="6" t="s">
        <v>187</v>
      </c>
    </row>
    <row r="43" spans="1:12" x14ac:dyDescent="0.25">
      <c r="A43" s="10">
        <v>1</v>
      </c>
      <c r="B43" s="3" t="s">
        <v>255</v>
      </c>
      <c r="C43" s="22" t="s">
        <v>37</v>
      </c>
      <c r="D43" s="22" t="s">
        <v>84</v>
      </c>
      <c r="E43" s="8">
        <v>6.99</v>
      </c>
      <c r="F43" s="8">
        <f t="shared" si="2"/>
        <v>4.8929999999999998</v>
      </c>
      <c r="G43" s="8">
        <f t="shared" si="0"/>
        <v>4.8929999999999998</v>
      </c>
      <c r="H43" s="5" t="s">
        <v>150</v>
      </c>
      <c r="I43" s="5" t="s">
        <v>165</v>
      </c>
      <c r="K43" s="16" t="s">
        <v>11</v>
      </c>
      <c r="L43" s="6" t="s">
        <v>188</v>
      </c>
    </row>
    <row r="44" spans="1:12" ht="15" customHeight="1" x14ac:dyDescent="0.25">
      <c r="A44" s="10">
        <v>1</v>
      </c>
      <c r="B44" s="3" t="s">
        <v>256</v>
      </c>
      <c r="C44" s="22" t="s">
        <v>210</v>
      </c>
      <c r="D44" s="22" t="s">
        <v>91</v>
      </c>
      <c r="E44" s="8">
        <v>8.99</v>
      </c>
      <c r="F44" s="8">
        <f t="shared" si="2"/>
        <v>6.2930000000000001</v>
      </c>
      <c r="G44" s="8">
        <f t="shared" si="0"/>
        <v>6.2930000000000001</v>
      </c>
      <c r="H44" s="5" t="s">
        <v>170</v>
      </c>
      <c r="I44" s="5" t="s">
        <v>171</v>
      </c>
      <c r="K44" s="16" t="s">
        <v>119</v>
      </c>
      <c r="L44" s="6" t="s">
        <v>187</v>
      </c>
    </row>
    <row r="45" spans="1:12" ht="15" customHeight="1" x14ac:dyDescent="0.25">
      <c r="A45" s="10">
        <v>1</v>
      </c>
      <c r="B45" s="3" t="s">
        <v>257</v>
      </c>
      <c r="C45" s="22" t="s">
        <v>211</v>
      </c>
      <c r="D45" s="22" t="s">
        <v>100</v>
      </c>
      <c r="E45" s="8">
        <v>6.95</v>
      </c>
      <c r="F45" s="8">
        <f t="shared" si="2"/>
        <v>4.8650000000000002</v>
      </c>
      <c r="G45" s="8">
        <f t="shared" si="0"/>
        <v>4.8650000000000002</v>
      </c>
      <c r="H45" s="5" t="s">
        <v>172</v>
      </c>
      <c r="I45" s="5" t="s">
        <v>151</v>
      </c>
      <c r="K45" s="16" t="s">
        <v>113</v>
      </c>
      <c r="L45" s="10" t="s">
        <v>187</v>
      </c>
    </row>
    <row r="46" spans="1:12" x14ac:dyDescent="0.25">
      <c r="C46" s="14"/>
      <c r="D46" s="14"/>
      <c r="K46" s="13"/>
    </row>
    <row r="47" spans="1:12" x14ac:dyDescent="0.25">
      <c r="A47" s="32">
        <f>SUM(A2:A45)</f>
        <v>43</v>
      </c>
      <c r="B47" s="3" t="s">
        <v>189</v>
      </c>
      <c r="E47" s="8" t="s">
        <v>190</v>
      </c>
      <c r="G47" s="8">
        <f>SUM(G2:G45)</f>
        <v>304.5809999999999</v>
      </c>
    </row>
    <row r="48" spans="1:12" x14ac:dyDescent="0.25">
      <c r="E48" s="8" t="s">
        <v>191</v>
      </c>
      <c r="G48" s="8">
        <f>5.5+(0.45*A47)</f>
        <v>24.85</v>
      </c>
    </row>
    <row r="49" spans="1:11" x14ac:dyDescent="0.25">
      <c r="E49" s="8" t="s">
        <v>192</v>
      </c>
      <c r="G49" s="8">
        <f>SUM(G47:G48)</f>
        <v>329.43099999999993</v>
      </c>
    </row>
    <row r="50" spans="1:11" x14ac:dyDescent="0.25">
      <c r="C50" s="33"/>
    </row>
    <row r="51" spans="1:11" x14ac:dyDescent="0.25">
      <c r="A51" s="36" t="s">
        <v>259</v>
      </c>
      <c r="C51" s="11"/>
    </row>
    <row r="52" spans="1:11" x14ac:dyDescent="0.25">
      <c r="A52" s="36" t="s">
        <v>260</v>
      </c>
      <c r="C52" s="17"/>
      <c r="D52" s="17"/>
    </row>
    <row r="54" spans="1:11" x14ac:dyDescent="0.25">
      <c r="C54" s="11" t="s">
        <v>13</v>
      </c>
    </row>
    <row r="55" spans="1:11" ht="30" x14ac:dyDescent="0.25">
      <c r="C55" s="22" t="s">
        <v>124</v>
      </c>
      <c r="D55" s="22" t="s">
        <v>125</v>
      </c>
      <c r="K55" s="22" t="s">
        <v>130</v>
      </c>
    </row>
    <row r="56" spans="1:11" ht="45" x14ac:dyDescent="0.25">
      <c r="C56" s="24" t="s">
        <v>126</v>
      </c>
      <c r="D56" s="25" t="s">
        <v>127</v>
      </c>
      <c r="K56" s="24" t="s">
        <v>131</v>
      </c>
    </row>
    <row r="57" spans="1:11" ht="30" x14ac:dyDescent="0.25">
      <c r="C57" s="26" t="s">
        <v>128</v>
      </c>
      <c r="D57" s="26" t="s">
        <v>129</v>
      </c>
      <c r="K57" s="29" t="s">
        <v>132</v>
      </c>
    </row>
    <row r="58" spans="1:11" ht="30" x14ac:dyDescent="0.25">
      <c r="C58" s="17" t="s">
        <v>30</v>
      </c>
      <c r="D58" s="18" t="s">
        <v>31</v>
      </c>
      <c r="K58" s="17" t="s">
        <v>38</v>
      </c>
    </row>
    <row r="59" spans="1:11" ht="30" x14ac:dyDescent="0.25">
      <c r="C59" s="19" t="s">
        <v>32</v>
      </c>
      <c r="D59" s="19" t="s">
        <v>33</v>
      </c>
      <c r="K59" s="19" t="s">
        <v>39</v>
      </c>
    </row>
    <row r="60" spans="1:11" ht="30" x14ac:dyDescent="0.25">
      <c r="C60" s="17" t="s">
        <v>34</v>
      </c>
      <c r="D60" s="17" t="s">
        <v>35</v>
      </c>
      <c r="K60" s="17" t="s">
        <v>40</v>
      </c>
    </row>
    <row r="61" spans="1:11" ht="45" x14ac:dyDescent="0.25">
      <c r="C61" s="17" t="s">
        <v>28</v>
      </c>
      <c r="D61" s="17" t="s">
        <v>29</v>
      </c>
      <c r="K61" s="17" t="s">
        <v>133</v>
      </c>
    </row>
  </sheetData>
  <sortState ref="A2:L45">
    <sortCondition ref="C2:C45"/>
  </sortState>
  <pageMargins left="0.7" right="0.7" top="1" bottom="1" header="0.3" footer="0.3"/>
  <pageSetup scale="97" fitToHeight="6" orientation="landscape" r:id="rId1"/>
  <headerFooter>
    <oddHeader>&amp;LSpalding Fourth Grade
Direct Instruction
(1 copy per teacher)&amp;CGBS Books
11226 N 23rd Ave, Suite 103
Phoenix, AZ 85029&amp;R602-863-6000
fax 602-863-2400
800-851-6001
www.gbsbooks.com</oddHeader>
    <oddFooter xml:space="preserve">&amp;RRevised &amp;D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Sheet1!Print_Titles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Troy</dc:creator>
  <cp:lastModifiedBy>twilliams</cp:lastModifiedBy>
  <cp:lastPrinted>2019-02-24T21:54:01Z</cp:lastPrinted>
  <dcterms:created xsi:type="dcterms:W3CDTF">2014-11-05T16:33:34Z</dcterms:created>
  <dcterms:modified xsi:type="dcterms:W3CDTF">2019-02-24T21:54:07Z</dcterms:modified>
</cp:coreProperties>
</file>