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25" i="1" l="1"/>
  <c r="G26" i="1" s="1"/>
  <c r="F11" i="1"/>
  <c r="G11" i="1" s="1"/>
  <c r="F23" i="1"/>
  <c r="G23" i="1" s="1"/>
  <c r="F8" i="1"/>
  <c r="G8" i="1" s="1"/>
  <c r="F5" i="1"/>
  <c r="G5" i="1" s="1"/>
  <c r="F15" i="1"/>
  <c r="G15" i="1" s="1"/>
  <c r="F7" i="1"/>
  <c r="G7" i="1" s="1"/>
  <c r="F14" i="1"/>
  <c r="G14" i="1" s="1"/>
  <c r="F12" i="1"/>
  <c r="G12" i="1" s="1"/>
  <c r="F3" i="1"/>
  <c r="G3" i="1" s="1"/>
  <c r="F6" i="1"/>
  <c r="G6" i="1" s="1"/>
  <c r="F18" i="1"/>
  <c r="G18" i="1" s="1"/>
  <c r="F2" i="1"/>
  <c r="G2" i="1" s="1"/>
  <c r="F20" i="1"/>
  <c r="G20" i="1" s="1"/>
  <c r="F22" i="1"/>
  <c r="G22" i="1" s="1"/>
  <c r="F19" i="1"/>
  <c r="G19" i="1" s="1"/>
  <c r="F21" i="1"/>
  <c r="G21" i="1" s="1"/>
  <c r="F16" i="1"/>
  <c r="G16" i="1" s="1"/>
  <c r="F13" i="1"/>
  <c r="G13" i="1" s="1"/>
  <c r="F17" i="1"/>
  <c r="G17" i="1" s="1"/>
  <c r="F4" i="1"/>
  <c r="G4" i="1" s="1"/>
  <c r="F10" i="1"/>
  <c r="G10" i="1" s="1"/>
  <c r="F9" i="1"/>
  <c r="G9" i="1" s="1"/>
  <c r="G25" i="1" l="1"/>
  <c r="G27" i="1" s="1"/>
</calcChain>
</file>

<file path=xl/sharedStrings.xml><?xml version="1.0" encoding="utf-8"?>
<sst xmlns="http://schemas.openxmlformats.org/spreadsheetml/2006/main" count="177" uniqueCount="134">
  <si>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</si>
  <si>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</si>
  <si>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</si>
  <si>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</si>
  <si>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</si>
  <si>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</si>
  <si>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</si>
  <si>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</si>
  <si>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</si>
  <si>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</si>
  <si>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</si>
  <si>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Location</t>
  </si>
  <si>
    <t>HarperCollins</t>
  </si>
  <si>
    <t>O</t>
  </si>
  <si>
    <t>N</t>
  </si>
  <si>
    <t>CC 2-3</t>
  </si>
  <si>
    <t>Atheneum Books for Young Readers</t>
  </si>
  <si>
    <t>Volcanoes</t>
  </si>
  <si>
    <t>National Geographic Children's Books</t>
  </si>
  <si>
    <t>4.7</t>
  </si>
  <si>
    <t>4.4</t>
  </si>
  <si>
    <t>4.0</t>
  </si>
  <si>
    <t>3.1</t>
  </si>
  <si>
    <t>740</t>
  </si>
  <si>
    <t>4.9</t>
  </si>
  <si>
    <t xml:space="preserve">Bromley, Anne C. </t>
  </si>
  <si>
    <t>How We Crossed the West: Adventures of Lewis and Clark</t>
  </si>
  <si>
    <t xml:space="preserve">Schanzer, Rosalyn </t>
  </si>
  <si>
    <t xml:space="preserve">Perritano, John </t>
  </si>
  <si>
    <t>Dear Mr. Henshaw</t>
  </si>
  <si>
    <t xml:space="preserve">Cleary, Beverly </t>
  </si>
  <si>
    <t>Snowflake Bentley</t>
  </si>
  <si>
    <t>Martin, Jacqueline Briggs</t>
  </si>
  <si>
    <t>My Brother Martin: A Sister Remembers Growing Up with the Rev. Dr. Martin Luther King Jr.</t>
  </si>
  <si>
    <t xml:space="preserve">Farris, Christine King </t>
  </si>
  <si>
    <t>Martin Luther King Day</t>
  </si>
  <si>
    <t xml:space="preserve">Lowery, Linda </t>
  </si>
  <si>
    <t>Owen and Mzee: The True Story of a Remarkable Friendship</t>
  </si>
  <si>
    <t xml:space="preserve">Hatkoff, Isabella;  Hatkoff, Craig; Kahumba, Dr. Paula </t>
  </si>
  <si>
    <t>Frindle</t>
  </si>
  <si>
    <t xml:space="preserve">Clements, Andrew </t>
  </si>
  <si>
    <t>One Day in the Prairie</t>
  </si>
  <si>
    <t>George, Jean Craighead</t>
  </si>
  <si>
    <t>Deserts</t>
  </si>
  <si>
    <t xml:space="preserve">Benoit, Peter </t>
  </si>
  <si>
    <t>Tropical Rain Forests</t>
  </si>
  <si>
    <t xml:space="preserve">Beha, Eileen </t>
  </si>
  <si>
    <t xml:space="preserve">Simon, Seymour </t>
  </si>
  <si>
    <t>Testing the Ice: A True Story About Jackie Robinson</t>
  </si>
  <si>
    <t xml:space="preserve">Robinson, Sharon </t>
  </si>
  <si>
    <t>Call It Courage</t>
  </si>
  <si>
    <t xml:space="preserve">Sperry, Armstrong </t>
  </si>
  <si>
    <t>Storms</t>
  </si>
  <si>
    <t>Face to Face with Whales</t>
  </si>
  <si>
    <t>Nicklin, Flip and Linda</t>
  </si>
  <si>
    <t xml:space="preserve">Seldon, George </t>
  </si>
  <si>
    <t>Henry Ford: Big Wheel in the Auto Industry</t>
  </si>
  <si>
    <t xml:space="preserve">Venezia, Mike </t>
  </si>
  <si>
    <t xml:space="preserve">Lewis, C.S. </t>
  </si>
  <si>
    <t>Tilbury House Publishers</t>
  </si>
  <si>
    <t>Children's Press</t>
  </si>
  <si>
    <t>HMH Books for Young Readers</t>
  </si>
  <si>
    <t>Aladdin</t>
  </si>
  <si>
    <t>Scholastic Inc.</t>
  </si>
  <si>
    <t>Scholastic Press</t>
  </si>
  <si>
    <t>Bloomsbury USA Childrens</t>
  </si>
  <si>
    <t>Simon Pulse</t>
  </si>
  <si>
    <t xml:space="preserve">National Geographic Children's Books </t>
  </si>
  <si>
    <t>Square Fish</t>
  </si>
  <si>
    <t>720-AD</t>
  </si>
  <si>
    <t>890-AD</t>
  </si>
  <si>
    <t>6.0</t>
  </si>
  <si>
    <t>880</t>
  </si>
  <si>
    <t>5.6</t>
  </si>
  <si>
    <t>910</t>
  </si>
  <si>
    <t>Q</t>
  </si>
  <si>
    <t>830</t>
  </si>
  <si>
    <t>5.0</t>
  </si>
  <si>
    <t>660</t>
  </si>
  <si>
    <t>920-AD</t>
  </si>
  <si>
    <t>5.4</t>
  </si>
  <si>
    <t>800</t>
  </si>
  <si>
    <t>750</t>
  </si>
  <si>
    <t>4.6</t>
  </si>
  <si>
    <t>730</t>
  </si>
  <si>
    <t>4.8</t>
  </si>
  <si>
    <t>5.1</t>
  </si>
  <si>
    <t>3.9</t>
  </si>
  <si>
    <t>6.2</t>
  </si>
  <si>
    <t>X</t>
  </si>
  <si>
    <t>940</t>
  </si>
  <si>
    <t>5.7</t>
  </si>
  <si>
    <t>930</t>
  </si>
  <si>
    <t>780</t>
  </si>
  <si>
    <t>S</t>
  </si>
  <si>
    <t>950</t>
  </si>
  <si>
    <t>5.3</t>
  </si>
  <si>
    <t>T</t>
  </si>
  <si>
    <t>SP4</t>
  </si>
  <si>
    <t>CC 4-5</t>
  </si>
  <si>
    <t>Quantity</t>
  </si>
  <si>
    <t>Estimate Subtotal</t>
  </si>
  <si>
    <t>Estimated Shipping</t>
  </si>
  <si>
    <t>Estimated Total</t>
  </si>
  <si>
    <t>9780689713910</t>
  </si>
  <si>
    <t>9780380709588</t>
  </si>
  <si>
    <t>9780531281048</t>
  </si>
  <si>
    <t xml:space="preserve">9781426306976 </t>
  </si>
  <si>
    <t>9780689818769</t>
  </si>
  <si>
    <t>9780792267263</t>
  </si>
  <si>
    <t xml:space="preserve">9781575057095 </t>
  </si>
  <si>
    <t>9780689843884</t>
  </si>
  <si>
    <t>9780064420396</t>
  </si>
  <si>
    <t>9780439829731</t>
  </si>
  <si>
    <t xml:space="preserve">9780547248295 </t>
  </si>
  <si>
    <t>9780688117085</t>
  </si>
  <si>
    <t xml:space="preserve">9781599904856 </t>
  </si>
  <si>
    <t>9780545052511</t>
  </si>
  <si>
    <t>9780312380038</t>
  </si>
  <si>
    <t>9780531212455</t>
  </si>
  <si>
    <t>9780064404990</t>
  </si>
  <si>
    <t>9780884483113</t>
  </si>
  <si>
    <t>9780531223536</t>
  </si>
  <si>
    <t>9780531281031</t>
  </si>
  <si>
    <t xml:space="preserve">9780060877170 </t>
  </si>
  <si>
    <r>
      <t xml:space="preserve">Tango, the Tale of an Island Dog  </t>
    </r>
    <r>
      <rPr>
        <strike/>
        <sz val="11"/>
        <color rgb="FFFF0000"/>
        <rFont val="Calibri"/>
        <family val="2"/>
        <scheme val="minor"/>
      </rPr>
      <t>OSI</t>
    </r>
  </si>
  <si>
    <t>9780531213353</t>
  </si>
  <si>
    <t>Cricket in Times Square</t>
  </si>
  <si>
    <t xml:space="preserve">Lewis and Clark Expedition                            </t>
  </si>
  <si>
    <t>Lion, the Witch, and the Wardrobe</t>
  </si>
  <si>
    <t>Lunch Thief</t>
  </si>
  <si>
    <t>Wright Brothers: Inventors Whose Ideas Really Took Flight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</si>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</sst>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Fill="1" applyBorder="1"/>
    <xf numFmtId="0" fontId="3" fillId="0" borderId="0" xfId="1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1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49" fontId="11" fillId="0" borderId="0" xfId="0" applyNumberFormat="1" applyFont="1"/>
    <xf numFmtId="49" fontId="11" fillId="0" borderId="0" xfId="0" applyNumberFormat="1" applyFont="1" applyAlignment="1"/>
    <xf numFmtId="49" fontId="0" fillId="0" borderId="0" xfId="0" applyNumberFormat="1" applyAlignment="1"/>
    <xf numFmtId="0" fontId="4" fillId="0" borderId="0" xfId="0" applyFont="1" applyBorder="1" applyAlignment="1">
      <alignment horizontal="left" vertical="center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C1" sqref="C1"/>
    </sheetView>
  </sheetViews>
  <sheetFormatPr defaultRowHeight="15" x14ac:dyDescent="0.25"/>
  <cols>
    <col min="1" max="1" width="9.140625" style="10"/>
    <col min="2" max="2" width="15.42578125" style="3" customWidth="1"/>
    <col min="3" max="3" width="39" style="14" customWidth="1"/>
    <col min="4" max="4" width="24.85546875" style="14" customWidth="1"/>
    <col min="5" max="7" width="9.140625" style="8"/>
    <col min="8" max="10" width="9.140625" style="5"/>
    <col min="11" max="11" width="30.7109375" style="14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3" t="s">
        <v>2</v>
      </c>
      <c r="D1" s="13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3" t="s">
        <v>4</v>
      </c>
      <c r="L1" s="9" t="s">
        <v>11</v>
      </c>
    </row>
    <row r="2" spans="1:12" x14ac:dyDescent="0.25">
      <c r="A2" s="10">
        <v>1</v>
      </c>
      <c r="B2" s="3" t="s">
        <v>104</v>
      </c>
      <c r="C2" s="19" t="s">
        <v>50</v>
      </c>
      <c r="D2" s="19" t="s">
        <v>51</v>
      </c>
      <c r="E2" s="8">
        <v>5.99</v>
      </c>
      <c r="F2" s="8">
        <f>E2*0.7</f>
        <v>4.1929999999999996</v>
      </c>
      <c r="G2" s="8">
        <f>A2*F2</f>
        <v>4.1929999999999996</v>
      </c>
      <c r="H2" s="5" t="s">
        <v>76</v>
      </c>
      <c r="I2" s="5" t="s">
        <v>88</v>
      </c>
      <c r="J2" s="5" t="s">
        <v>89</v>
      </c>
      <c r="K2" s="23" t="s">
        <v>66</v>
      </c>
      <c r="L2" s="6" t="s">
        <v>98</v>
      </c>
    </row>
    <row r="3" spans="1:12" ht="15" customHeight="1" x14ac:dyDescent="0.25">
      <c r="A3" s="10">
        <v>1</v>
      </c>
      <c r="B3" s="3" t="s">
        <v>118</v>
      </c>
      <c r="C3" s="19" t="s">
        <v>127</v>
      </c>
      <c r="D3" s="19" t="s">
        <v>55</v>
      </c>
      <c r="E3" s="8">
        <v>7.99</v>
      </c>
      <c r="F3" s="8">
        <f>E3*0.7</f>
        <v>5.593</v>
      </c>
      <c r="G3" s="8">
        <f>A3*F3</f>
        <v>5.593</v>
      </c>
      <c r="H3" s="5" t="s">
        <v>93</v>
      </c>
      <c r="I3" s="5" t="s">
        <v>24</v>
      </c>
      <c r="J3" s="5" t="s">
        <v>94</v>
      </c>
      <c r="K3" s="23" t="s">
        <v>68</v>
      </c>
      <c r="L3" s="6" t="s">
        <v>15</v>
      </c>
    </row>
    <row r="4" spans="1:12" ht="15" customHeight="1" x14ac:dyDescent="0.25">
      <c r="A4" s="10">
        <v>1</v>
      </c>
      <c r="B4" s="3" t="s">
        <v>105</v>
      </c>
      <c r="C4" s="19" t="s">
        <v>29</v>
      </c>
      <c r="D4" s="19" t="s">
        <v>30</v>
      </c>
      <c r="E4" s="8">
        <v>6.99</v>
      </c>
      <c r="F4" s="8">
        <f>E4*0.7</f>
        <v>4.8929999999999998</v>
      </c>
      <c r="G4" s="8">
        <f>A4*F4</f>
        <v>4.8929999999999998</v>
      </c>
      <c r="H4" s="5" t="s">
        <v>74</v>
      </c>
      <c r="I4" s="5" t="s">
        <v>24</v>
      </c>
      <c r="J4" s="5" t="s">
        <v>75</v>
      </c>
      <c r="K4" s="23" t="s">
        <v>12</v>
      </c>
      <c r="L4" s="6" t="s">
        <v>98</v>
      </c>
    </row>
    <row r="5" spans="1:12" x14ac:dyDescent="0.25">
      <c r="A5" s="10">
        <v>1</v>
      </c>
      <c r="B5" s="3" t="s">
        <v>106</v>
      </c>
      <c r="C5" s="19" t="s">
        <v>43</v>
      </c>
      <c r="D5" s="19" t="s">
        <v>44</v>
      </c>
      <c r="E5" s="8">
        <v>6.95</v>
      </c>
      <c r="F5" s="8">
        <f>E5*0.7</f>
        <v>4.8650000000000002</v>
      </c>
      <c r="G5" s="8">
        <f>A5*F5</f>
        <v>4.8650000000000002</v>
      </c>
      <c r="H5" s="5" t="s">
        <v>82</v>
      </c>
      <c r="I5" s="5" t="s">
        <v>83</v>
      </c>
      <c r="K5" s="23" t="s">
        <v>60</v>
      </c>
      <c r="L5" s="6" t="s">
        <v>98</v>
      </c>
    </row>
    <row r="6" spans="1:12" ht="15" customHeight="1" x14ac:dyDescent="0.25">
      <c r="A6" s="10">
        <v>1</v>
      </c>
      <c r="B6" s="3" t="s">
        <v>107</v>
      </c>
      <c r="C6" s="19" t="s">
        <v>53</v>
      </c>
      <c r="D6" s="19" t="s">
        <v>54</v>
      </c>
      <c r="E6" s="8">
        <v>6.95</v>
      </c>
      <c r="F6" s="8">
        <f>E6*0.7</f>
        <v>4.8650000000000002</v>
      </c>
      <c r="G6" s="8">
        <f>A6*F6</f>
        <v>4.8650000000000002</v>
      </c>
      <c r="H6" s="5" t="s">
        <v>92</v>
      </c>
      <c r="I6" s="5" t="s">
        <v>73</v>
      </c>
      <c r="K6" s="22" t="s">
        <v>67</v>
      </c>
      <c r="L6" s="6" t="s">
        <v>98</v>
      </c>
    </row>
    <row r="7" spans="1:12" ht="15" customHeight="1" x14ac:dyDescent="0.25">
      <c r="A7" s="10">
        <v>1</v>
      </c>
      <c r="B7" s="3" t="s">
        <v>108</v>
      </c>
      <c r="C7" s="19" t="s">
        <v>39</v>
      </c>
      <c r="D7" s="20" t="s">
        <v>40</v>
      </c>
      <c r="E7" s="8">
        <v>7.99</v>
      </c>
      <c r="F7" s="8">
        <f>E7*0.7</f>
        <v>5.593</v>
      </c>
      <c r="G7" s="8">
        <f>A7*F7</f>
        <v>5.593</v>
      </c>
      <c r="H7" s="5" t="s">
        <v>76</v>
      </c>
      <c r="I7" s="5" t="s">
        <v>80</v>
      </c>
      <c r="K7" s="22" t="s">
        <v>16</v>
      </c>
      <c r="L7" s="6" t="s">
        <v>98</v>
      </c>
    </row>
    <row r="8" spans="1:12" ht="12.75" customHeight="1" x14ac:dyDescent="0.25">
      <c r="A8" s="10">
        <v>1</v>
      </c>
      <c r="B8" s="3" t="s">
        <v>126</v>
      </c>
      <c r="C8" s="19" t="s">
        <v>56</v>
      </c>
      <c r="D8" s="19" t="s">
        <v>57</v>
      </c>
      <c r="E8" s="8">
        <v>6.95</v>
      </c>
      <c r="F8" s="8">
        <f>E8*0.7</f>
        <v>4.8650000000000002</v>
      </c>
      <c r="G8" s="8">
        <f>A8*F8</f>
        <v>4.8650000000000002</v>
      </c>
      <c r="H8" s="5" t="s">
        <v>95</v>
      </c>
      <c r="I8" s="5" t="s">
        <v>96</v>
      </c>
      <c r="K8" s="23" t="s">
        <v>60</v>
      </c>
      <c r="L8" s="6" t="s">
        <v>98</v>
      </c>
    </row>
    <row r="9" spans="1:12" ht="15" customHeight="1" x14ac:dyDescent="0.25">
      <c r="A9" s="10">
        <v>1</v>
      </c>
      <c r="B9" s="3" t="s">
        <v>109</v>
      </c>
      <c r="C9" s="19" t="s">
        <v>26</v>
      </c>
      <c r="D9" s="19" t="s">
        <v>27</v>
      </c>
      <c r="E9" s="8">
        <v>7.95</v>
      </c>
      <c r="F9" s="8">
        <f>E9*0.7</f>
        <v>5.5649999999999995</v>
      </c>
      <c r="G9" s="8">
        <f>A9*F9</f>
        <v>5.5649999999999995</v>
      </c>
      <c r="H9" s="5" t="s">
        <v>70</v>
      </c>
      <c r="I9" s="5" t="s">
        <v>71</v>
      </c>
      <c r="K9" s="22" t="s">
        <v>18</v>
      </c>
      <c r="L9" s="6" t="s">
        <v>98</v>
      </c>
    </row>
    <row r="10" spans="1:12" ht="12.75" customHeight="1" x14ac:dyDescent="0.25">
      <c r="A10" s="10">
        <v>1</v>
      </c>
      <c r="B10" s="3" t="s">
        <v>119</v>
      </c>
      <c r="C10" s="19" t="s">
        <v>128</v>
      </c>
      <c r="D10" s="19" t="s">
        <v>28</v>
      </c>
      <c r="E10" s="8">
        <v>6.95</v>
      </c>
      <c r="F10" s="8">
        <f>E10*0.7</f>
        <v>4.8650000000000002</v>
      </c>
      <c r="G10" s="8">
        <f>A10*F10</f>
        <v>4.8650000000000002</v>
      </c>
      <c r="H10" s="5" t="s">
        <v>72</v>
      </c>
      <c r="I10" s="5" t="s">
        <v>73</v>
      </c>
      <c r="K10" s="23" t="s">
        <v>60</v>
      </c>
      <c r="L10" s="6" t="s">
        <v>98</v>
      </c>
    </row>
    <row r="11" spans="1:12" x14ac:dyDescent="0.25">
      <c r="A11" s="10">
        <v>1</v>
      </c>
      <c r="B11" s="3" t="s">
        <v>120</v>
      </c>
      <c r="C11" s="19" t="s">
        <v>129</v>
      </c>
      <c r="D11" s="19" t="s">
        <v>58</v>
      </c>
      <c r="E11" s="8">
        <v>8.99</v>
      </c>
      <c r="F11" s="8">
        <f>E11*0.7</f>
        <v>6.2930000000000001</v>
      </c>
      <c r="G11" s="8">
        <f>A11*F11</f>
        <v>6.2930000000000001</v>
      </c>
      <c r="H11" s="5" t="s">
        <v>90</v>
      </c>
      <c r="I11" s="5" t="s">
        <v>91</v>
      </c>
      <c r="J11" s="5" t="s">
        <v>97</v>
      </c>
      <c r="K11" s="23" t="s">
        <v>12</v>
      </c>
      <c r="L11" s="6" t="s">
        <v>98</v>
      </c>
    </row>
    <row r="12" spans="1:12" ht="15" customHeight="1" x14ac:dyDescent="0.25">
      <c r="A12" s="10">
        <v>1</v>
      </c>
      <c r="B12" s="3" t="s">
        <v>121</v>
      </c>
      <c r="C12" s="15" t="s">
        <v>130</v>
      </c>
      <c r="D12" s="15" t="s">
        <v>25</v>
      </c>
      <c r="E12" s="8">
        <v>16.95</v>
      </c>
      <c r="F12" s="8">
        <f>E12*0.8</f>
        <v>13.56</v>
      </c>
      <c r="G12" s="8">
        <f>A12*F12</f>
        <v>13.56</v>
      </c>
      <c r="H12" s="5" t="s">
        <v>69</v>
      </c>
      <c r="I12" s="5" t="s">
        <v>22</v>
      </c>
      <c r="K12" s="21" t="s">
        <v>59</v>
      </c>
      <c r="L12" s="6" t="s">
        <v>98</v>
      </c>
    </row>
    <row r="13" spans="1:12" x14ac:dyDescent="0.25">
      <c r="A13" s="10">
        <v>1</v>
      </c>
      <c r="B13" s="3" t="s">
        <v>110</v>
      </c>
      <c r="C13" s="19" t="s">
        <v>35</v>
      </c>
      <c r="D13" s="20" t="s">
        <v>36</v>
      </c>
      <c r="E13" s="8">
        <v>7.99</v>
      </c>
      <c r="F13" s="8">
        <f>E13*0.7</f>
        <v>5.593</v>
      </c>
      <c r="G13" s="8">
        <f>A13*F13</f>
        <v>5.593</v>
      </c>
      <c r="H13" s="5" t="s">
        <v>78</v>
      </c>
      <c r="I13" s="5" t="s">
        <v>21</v>
      </c>
      <c r="J13" s="5" t="s">
        <v>13</v>
      </c>
      <c r="K13" s="23" t="s">
        <v>63</v>
      </c>
      <c r="L13" s="6" t="s">
        <v>98</v>
      </c>
    </row>
    <row r="14" spans="1:12" x14ac:dyDescent="0.25">
      <c r="A14" s="10">
        <v>1</v>
      </c>
      <c r="B14" s="3" t="s">
        <v>111</v>
      </c>
      <c r="C14" s="23" t="s">
        <v>33</v>
      </c>
      <c r="D14" s="19" t="s">
        <v>34</v>
      </c>
      <c r="E14" s="8">
        <v>8.99</v>
      </c>
      <c r="F14" s="8">
        <f>E14*0.7</f>
        <v>6.2930000000000001</v>
      </c>
      <c r="G14" s="8">
        <f>A14*F14</f>
        <v>6.2930000000000001</v>
      </c>
      <c r="I14" s="5" t="s">
        <v>77</v>
      </c>
      <c r="K14" s="23" t="s">
        <v>62</v>
      </c>
      <c r="L14" s="6" t="s">
        <v>98</v>
      </c>
    </row>
    <row r="15" spans="1:12" ht="15" customHeight="1" x14ac:dyDescent="0.25">
      <c r="A15" s="10">
        <v>1</v>
      </c>
      <c r="B15" s="3" t="s">
        <v>112</v>
      </c>
      <c r="C15" s="19" t="s">
        <v>41</v>
      </c>
      <c r="D15" s="20" t="s">
        <v>42</v>
      </c>
      <c r="E15" s="8">
        <v>4.99</v>
      </c>
      <c r="F15" s="8">
        <f>E15*0.7</f>
        <v>3.4929999999999999</v>
      </c>
      <c r="G15" s="8">
        <f>A15*F15</f>
        <v>3.4929999999999999</v>
      </c>
      <c r="H15" s="5" t="s">
        <v>81</v>
      </c>
      <c r="I15" s="5" t="s">
        <v>77</v>
      </c>
      <c r="K15" s="23" t="s">
        <v>12</v>
      </c>
      <c r="L15" s="6" t="s">
        <v>98</v>
      </c>
    </row>
    <row r="16" spans="1:12" ht="15" customHeight="1" x14ac:dyDescent="0.25">
      <c r="A16" s="10">
        <v>1</v>
      </c>
      <c r="B16" s="3" t="s">
        <v>113</v>
      </c>
      <c r="C16" s="19" t="s">
        <v>37</v>
      </c>
      <c r="D16" s="20" t="s">
        <v>38</v>
      </c>
      <c r="E16" s="8">
        <v>17.989999999999998</v>
      </c>
      <c r="F16" s="8">
        <f>E16*0.7</f>
        <v>12.592999999999998</v>
      </c>
      <c r="G16" s="8">
        <f>A16*F16</f>
        <v>12.592999999999998</v>
      </c>
      <c r="H16" s="5" t="s">
        <v>79</v>
      </c>
      <c r="I16" s="5" t="s">
        <v>80</v>
      </c>
      <c r="K16" s="23" t="s">
        <v>64</v>
      </c>
      <c r="L16" s="6" t="s">
        <v>98</v>
      </c>
    </row>
    <row r="17" spans="1:12" ht="15" customHeight="1" x14ac:dyDescent="0.25">
      <c r="A17" s="10">
        <v>1</v>
      </c>
      <c r="B17" s="3" t="s">
        <v>114</v>
      </c>
      <c r="C17" s="19" t="s">
        <v>31</v>
      </c>
      <c r="D17" s="20" t="s">
        <v>32</v>
      </c>
      <c r="E17" s="8">
        <v>7.99</v>
      </c>
      <c r="F17" s="8">
        <f>E17*0.7</f>
        <v>5.593</v>
      </c>
      <c r="G17" s="8">
        <f>A17*F17</f>
        <v>5.593</v>
      </c>
      <c r="H17" s="5" t="s">
        <v>76</v>
      </c>
      <c r="I17" s="5" t="s">
        <v>20</v>
      </c>
      <c r="J17" s="5" t="s">
        <v>14</v>
      </c>
      <c r="K17" s="23" t="s">
        <v>61</v>
      </c>
      <c r="L17" s="6" t="s">
        <v>98</v>
      </c>
    </row>
    <row r="18" spans="1:12" ht="15" customHeight="1" x14ac:dyDescent="0.25">
      <c r="A18" s="10">
        <v>1</v>
      </c>
      <c r="B18" s="3" t="s">
        <v>115</v>
      </c>
      <c r="C18" s="19" t="s">
        <v>52</v>
      </c>
      <c r="D18" s="19" t="s">
        <v>47</v>
      </c>
      <c r="E18" s="8">
        <v>7.99</v>
      </c>
      <c r="F18" s="8">
        <f>E18*0.7</f>
        <v>5.593</v>
      </c>
      <c r="G18" s="8">
        <f>A18*F18</f>
        <v>5.593</v>
      </c>
      <c r="H18" s="5" t="s">
        <v>90</v>
      </c>
      <c r="I18" s="5" t="s">
        <v>91</v>
      </c>
      <c r="K18" s="23" t="s">
        <v>12</v>
      </c>
      <c r="L18" s="6" t="s">
        <v>98</v>
      </c>
    </row>
    <row r="19" spans="1:12" x14ac:dyDescent="0.25">
      <c r="A19" s="26">
        <v>0</v>
      </c>
      <c r="B19" s="3" t="s">
        <v>116</v>
      </c>
      <c r="C19" s="27" t="s">
        <v>125</v>
      </c>
      <c r="D19" s="19" t="s">
        <v>46</v>
      </c>
      <c r="E19" s="25">
        <v>0</v>
      </c>
      <c r="F19" s="8">
        <f>E19*0.7</f>
        <v>0</v>
      </c>
      <c r="G19" s="8">
        <f>A19*F19</f>
        <v>0</v>
      </c>
      <c r="H19" s="5" t="s">
        <v>23</v>
      </c>
      <c r="I19" s="5" t="s">
        <v>85</v>
      </c>
      <c r="K19" s="23" t="s">
        <v>65</v>
      </c>
      <c r="L19" s="6" t="s">
        <v>98</v>
      </c>
    </row>
    <row r="20" spans="1:12" x14ac:dyDescent="0.25">
      <c r="A20" s="10">
        <v>1</v>
      </c>
      <c r="B20" s="3" t="s">
        <v>117</v>
      </c>
      <c r="C20" s="23" t="s">
        <v>48</v>
      </c>
      <c r="D20" s="19" t="s">
        <v>49</v>
      </c>
      <c r="E20" s="8">
        <v>18.989999999999998</v>
      </c>
      <c r="F20" s="8">
        <f>E20*0.7</f>
        <v>13.292999999999997</v>
      </c>
      <c r="G20" s="8">
        <f>A20*F20</f>
        <v>13.292999999999997</v>
      </c>
      <c r="H20" s="5" t="s">
        <v>81</v>
      </c>
      <c r="I20" s="5" t="s">
        <v>87</v>
      </c>
      <c r="K20" s="23" t="s">
        <v>64</v>
      </c>
      <c r="L20" s="6" t="s">
        <v>98</v>
      </c>
    </row>
    <row r="21" spans="1:12" ht="15" customHeight="1" x14ac:dyDescent="0.25">
      <c r="A21" s="10">
        <v>1</v>
      </c>
      <c r="B21" s="3" t="s">
        <v>123</v>
      </c>
      <c r="C21" s="19" t="s">
        <v>45</v>
      </c>
      <c r="D21" s="20" t="s">
        <v>44</v>
      </c>
      <c r="E21" s="8">
        <v>6.95</v>
      </c>
      <c r="F21" s="8">
        <f>E21*0.7</f>
        <v>4.8650000000000002</v>
      </c>
      <c r="G21" s="8">
        <f>A21*F21</f>
        <v>4.8650000000000002</v>
      </c>
      <c r="H21" s="5" t="s">
        <v>84</v>
      </c>
      <c r="I21" s="5" t="s">
        <v>19</v>
      </c>
      <c r="K21" s="23" t="s">
        <v>60</v>
      </c>
      <c r="L21" s="6" t="s">
        <v>98</v>
      </c>
    </row>
    <row r="22" spans="1:12" ht="15" customHeight="1" x14ac:dyDescent="0.25">
      <c r="A22" s="10">
        <v>1</v>
      </c>
      <c r="B22" s="3" t="s">
        <v>124</v>
      </c>
      <c r="C22" s="19" t="s">
        <v>17</v>
      </c>
      <c r="D22" s="19" t="s">
        <v>47</v>
      </c>
      <c r="E22" s="8">
        <v>6.99</v>
      </c>
      <c r="F22" s="8">
        <f>E22*0.7</f>
        <v>4.8929999999999998</v>
      </c>
      <c r="G22" s="8">
        <f>A22*F22</f>
        <v>4.8929999999999998</v>
      </c>
      <c r="H22" s="5" t="s">
        <v>72</v>
      </c>
      <c r="I22" s="5" t="s">
        <v>86</v>
      </c>
      <c r="K22" s="23" t="s">
        <v>12</v>
      </c>
      <c r="L22" s="6" t="s">
        <v>99</v>
      </c>
    </row>
    <row r="23" spans="1:12" x14ac:dyDescent="0.25">
      <c r="A23" s="10">
        <v>1</v>
      </c>
      <c r="B23" s="3" t="s">
        <v>122</v>
      </c>
      <c r="C23" s="23" t="s">
        <v>131</v>
      </c>
      <c r="D23" s="19" t="s">
        <v>57</v>
      </c>
      <c r="E23" s="8">
        <v>6.95</v>
      </c>
      <c r="F23" s="8">
        <f>E23*0.7</f>
        <v>4.8650000000000002</v>
      </c>
      <c r="G23" s="8">
        <f>A23*F23</f>
        <v>4.8650000000000002</v>
      </c>
      <c r="H23" s="5" t="s">
        <v>90</v>
      </c>
      <c r="I23" s="5" t="s">
        <v>73</v>
      </c>
      <c r="K23" s="23" t="s">
        <v>60</v>
      </c>
      <c r="L23" s="6" t="s">
        <v>98</v>
      </c>
    </row>
    <row r="24" spans="1:12" x14ac:dyDescent="0.25">
      <c r="C24" s="12"/>
      <c r="D24" s="11"/>
      <c r="K24" s="12"/>
    </row>
    <row r="25" spans="1:12" x14ac:dyDescent="0.25">
      <c r="A25" s="24">
        <f>SUM(A2:A23)</f>
        <v>21</v>
      </c>
      <c r="B25" s="3" t="s">
        <v>100</v>
      </c>
      <c r="E25" s="8" t="s">
        <v>101</v>
      </c>
      <c r="G25" s="8">
        <f>SUM(G2:G23)</f>
        <v>132.22399999999999</v>
      </c>
    </row>
    <row r="26" spans="1:12" x14ac:dyDescent="0.25">
      <c r="E26" s="8" t="s">
        <v>102</v>
      </c>
      <c r="G26" s="8">
        <f>5.5+(0.45*A25)</f>
        <v>14.950000000000001</v>
      </c>
    </row>
    <row r="27" spans="1:12" x14ac:dyDescent="0.25">
      <c r="E27" s="8" t="s">
        <v>103</v>
      </c>
      <c r="G27" s="8">
        <f>SUM(G25:G26)</f>
        <v>147.17399999999998</v>
      </c>
    </row>
    <row r="28" spans="1:12" x14ac:dyDescent="0.25">
      <c r="C28" s="18"/>
    </row>
    <row r="29" spans="1:12" x14ac:dyDescent="0.25">
      <c r="A29" s="28" t="s">
        <v>132</v>
      </c>
      <c r="C29" s="18"/>
      <c r="K29" s="17"/>
      <c r="L29" s="6"/>
    </row>
    <row r="30" spans="1:12" s="32" customFormat="1" ht="15" customHeight="1" x14ac:dyDescent="0.25">
      <c r="A30" s="29" t="s">
        <v>133</v>
      </c>
      <c r="B30" s="30"/>
      <c r="C30" s="31"/>
      <c r="D30" s="31"/>
      <c r="E30" s="8"/>
      <c r="F30" s="8"/>
      <c r="G30" s="8"/>
      <c r="H30" s="5"/>
      <c r="I30" s="5"/>
      <c r="J30" s="5"/>
      <c r="K30" s="31"/>
      <c r="L30" s="6"/>
    </row>
    <row r="31" spans="1:12" x14ac:dyDescent="0.25">
      <c r="C31" s="16"/>
      <c r="D31" s="16"/>
      <c r="K31" s="16"/>
      <c r="L31" s="6"/>
    </row>
    <row r="32" spans="1:12" x14ac:dyDescent="0.25">
      <c r="C32" s="15"/>
      <c r="D32" s="15"/>
      <c r="K32" s="16"/>
      <c r="L32" s="6"/>
    </row>
  </sheetData>
  <sortState ref="A2:L23">
    <sortCondition ref="C2:C23"/>
  </sortState>
  <pageMargins left="0.7" right="0.7" top="1" bottom="1" header="0.3" footer="0.3"/>
  <pageSetup fitToHeight="6" orientation="landscape" r:id="rId1"/>
  <headerFooter>
    <oddHeader>&amp;LSpalding Fourth Grade 
Fluency
(1 copy per student)&amp;CGBS Books
11226 N 23rd Ave, Suite 103
Phoenix, AZ 85029&amp;R602-863-6000
fax 602-863-2400
800-851-6001
www.gbsbooks.com</oddHeader>
    <oddFooter xml:space="preserve">&amp;RRevised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2019-02-24T22:04:39Z</cp:lastPrinted>
  <dcterms:created xsi:type="dcterms:W3CDTF">2014-11-05T16:33:34Z</dcterms:created>
  <dcterms:modified xsi:type="dcterms:W3CDTF">2019-02-24T22:04:45Z</dcterms:modified>
</cp:coreProperties>
</file>