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ore Standards\"/>
    </mc:Choice>
  </mc:AlternateContent>
  <bookViews>
    <workbookView xWindow="0" yWindow="0" windowWidth="28740" windowHeight="3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Sheet1!$A$1:$H$64</definedName>
    <definedName name="_xlnm.Print_Titles" localSheetId="0">Sheet1!$4:$4</definedName>
  </definedNames>
  <calcPr calcId="152511" fullCalcOnLoad="1"/>
</workbook>
</file>

<file path=xl/calcChain.xml><?xml version="1.0" encoding="utf-8"?>
<calcChain xmlns="http://schemas.openxmlformats.org/spreadsheetml/2006/main">
  <c r="H59" i="1" l="1"/>
  <c r="H58" i="1"/>
  <c r="H57" i="1"/>
  <c r="H56" i="1"/>
  <c r="H54" i="1"/>
  <c r="H52" i="1"/>
  <c r="H48" i="1"/>
  <c r="H46" i="1"/>
  <c r="H45" i="1"/>
  <c r="H43" i="1"/>
  <c r="H42" i="1"/>
  <c r="H39" i="1"/>
  <c r="H34" i="1"/>
  <c r="H33" i="1"/>
  <c r="H31" i="1"/>
  <c r="H30" i="1"/>
  <c r="H27" i="1"/>
  <c r="H26" i="1"/>
  <c r="H25" i="1"/>
  <c r="H24" i="1"/>
  <c r="H23" i="1"/>
  <c r="H21" i="1"/>
  <c r="H18" i="1"/>
  <c r="H16" i="1"/>
  <c r="H15" i="1"/>
  <c r="H14" i="1"/>
  <c r="H13" i="1"/>
  <c r="H12" i="1"/>
  <c r="H11" i="1"/>
  <c r="H10" i="1"/>
  <c r="H9" i="1"/>
  <c r="H8" i="1"/>
  <c r="H7" i="1"/>
  <c r="A61" i="1"/>
  <c r="H6" i="1"/>
  <c r="G33" i="1"/>
  <c r="G58" i="1"/>
  <c r="G57" i="1"/>
  <c r="G56" i="1"/>
  <c r="G55" i="1"/>
  <c r="H55" i="1"/>
  <c r="G54" i="1"/>
  <c r="G53" i="1"/>
  <c r="H53" i="1"/>
  <c r="G52" i="1"/>
  <c r="G51" i="1"/>
  <c r="H51" i="1"/>
  <c r="G48" i="1"/>
  <c r="G47" i="1"/>
  <c r="H47" i="1"/>
  <c r="G46" i="1"/>
  <c r="G45" i="1"/>
  <c r="G43" i="1"/>
  <c r="G42" i="1"/>
  <c r="G40" i="1"/>
  <c r="H40" i="1"/>
  <c r="G39" i="1"/>
  <c r="G38" i="1"/>
  <c r="H38" i="1"/>
  <c r="G37" i="1"/>
  <c r="H37" i="1"/>
  <c r="G34" i="1"/>
  <c r="G31" i="1"/>
  <c r="G27" i="1"/>
  <c r="G26" i="1"/>
  <c r="G25" i="1"/>
  <c r="G24" i="1"/>
  <c r="G23" i="1"/>
  <c r="G18" i="1"/>
  <c r="G16" i="1"/>
  <c r="G15" i="1"/>
  <c r="G14" i="1"/>
  <c r="G13" i="1"/>
  <c r="G12" i="1"/>
  <c r="G11" i="1"/>
  <c r="G10" i="1"/>
  <c r="G9" i="1"/>
  <c r="G8" i="1"/>
  <c r="G7" i="1"/>
  <c r="G6" i="1"/>
  <c r="G59" i="1"/>
  <c r="G30" i="1"/>
  <c r="G21" i="1"/>
  <c r="H61" i="1"/>
</calcChain>
</file>

<file path=xl/sharedStrings.xml><?xml version="1.0" encoding="utf-8"?>
<sst xmlns="http://schemas.openxmlformats.org/spreadsheetml/2006/main" count="267" uniqueCount="206">
  <si>
    <t>English Language Arts</t>
  </si>
  <si>
    <t>Stories</t>
  </si>
  <si>
    <t>NP</t>
  </si>
  <si>
    <t>Read-Aloud Stories</t>
  </si>
  <si>
    <t>HarperTrophy</t>
  </si>
  <si>
    <t>Random House</t>
  </si>
  <si>
    <t>Houghton Mifflin Harcourt</t>
  </si>
  <si>
    <t>Cartwheel</t>
  </si>
  <si>
    <t>Aladdin</t>
  </si>
  <si>
    <t>Read-Aloud Poetry</t>
  </si>
  <si>
    <t>Lear, Edward</t>
  </si>
  <si>
    <t>NL</t>
  </si>
  <si>
    <t>Not Listed</t>
  </si>
  <si>
    <t>Informational Text</t>
  </si>
  <si>
    <t>HarperCollins</t>
  </si>
  <si>
    <t>Aliki</t>
  </si>
  <si>
    <t>Out of Stock Indefinitely</t>
  </si>
  <si>
    <t>Read-Aloud Informational Text</t>
  </si>
  <si>
    <t>Gibbons, Gail</t>
  </si>
  <si>
    <t>OSI</t>
  </si>
  <si>
    <t>ISBN</t>
  </si>
  <si>
    <t>Title</t>
  </si>
  <si>
    <t>Author</t>
  </si>
  <si>
    <t>Retail</t>
  </si>
  <si>
    <t>AR Level</t>
  </si>
  <si>
    <t>Lexile</t>
  </si>
  <si>
    <t>Publisher</t>
  </si>
  <si>
    <t>My Father's Dragon</t>
  </si>
  <si>
    <t>Gannett, Ruth Stiles</t>
  </si>
  <si>
    <t>Yearling</t>
  </si>
  <si>
    <t>Fire Cat</t>
  </si>
  <si>
    <t>Averill, Esther</t>
  </si>
  <si>
    <t>Amos and Boris</t>
  </si>
  <si>
    <t>Steig, William</t>
  </si>
  <si>
    <t>810AD</t>
  </si>
  <si>
    <t>Shulevitz, Uri</t>
  </si>
  <si>
    <t>Sunburst</t>
  </si>
  <si>
    <t>Treasure</t>
  </si>
  <si>
    <t>Stories Julian Tells</t>
  </si>
  <si>
    <t>Cameron, Ann</t>
  </si>
  <si>
    <t>Sarah, Plain and Tall</t>
  </si>
  <si>
    <t>MacLachlan, Patricia</t>
  </si>
  <si>
    <t>GRL</t>
  </si>
  <si>
    <t>R</t>
  </si>
  <si>
    <t xml:space="preserve">Henry and Mudge: The First Book </t>
  </si>
  <si>
    <t>Rylant, Cynthia</t>
  </si>
  <si>
    <t>Tops and Bottoms</t>
  </si>
  <si>
    <t>Stevens, Janet</t>
  </si>
  <si>
    <t>Harcourt</t>
  </si>
  <si>
    <t>Raft</t>
  </si>
  <si>
    <t>LeMarche, Jim</t>
  </si>
  <si>
    <t>540AD</t>
  </si>
  <si>
    <t>Poppleton in Winter</t>
  </si>
  <si>
    <t>Storm (Lighthouse Family)</t>
  </si>
  <si>
    <t>Simon &amp; Schuster</t>
  </si>
  <si>
    <t>One-Eyed Giant</t>
  </si>
  <si>
    <t>Osborne, Mary Pope</t>
  </si>
  <si>
    <t>Cowgirl Kate and Cocoa</t>
  </si>
  <si>
    <t>Silverman, Erica</t>
  </si>
  <si>
    <t>How the Camel Got His Hump</t>
  </si>
  <si>
    <t>Kipling, Rudyard</t>
  </si>
  <si>
    <t>Spotlight</t>
  </si>
  <si>
    <t>Thirteen Clocks</t>
  </si>
  <si>
    <t>Thurber, James</t>
  </si>
  <si>
    <t>New York Review</t>
  </si>
  <si>
    <t>Charlotte's Web</t>
  </si>
  <si>
    <t>White, E.B.</t>
  </si>
  <si>
    <t>Cricket in Times Square</t>
  </si>
  <si>
    <t>Selden, George</t>
  </si>
  <si>
    <t>Search for Delicious</t>
  </si>
  <si>
    <t>Babbitt, Natalie</t>
  </si>
  <si>
    <t>Square Fish</t>
  </si>
  <si>
    <t>Bud, Not Buddy</t>
  </si>
  <si>
    <t>Curtis, Christopher</t>
  </si>
  <si>
    <t>T</t>
  </si>
  <si>
    <t>Sign Painter</t>
  </si>
  <si>
    <t>Say, Allen</t>
  </si>
  <si>
    <t>Nabu</t>
  </si>
  <si>
    <t>Pied Piper of Hamelin</t>
  </si>
  <si>
    <t>Browning, Robert</t>
  </si>
  <si>
    <t>Everyman's Library</t>
  </si>
  <si>
    <t>Your World</t>
  </si>
  <si>
    <t>Johnson, Goergia Douglas</t>
  </si>
  <si>
    <t>Eliot, T.S.</t>
  </si>
  <si>
    <t>Joyful Noise (Fireflies)</t>
  </si>
  <si>
    <t>Fleischman, Paul</t>
  </si>
  <si>
    <t>P</t>
  </si>
  <si>
    <t>Medieval Feast</t>
  </si>
  <si>
    <t>From Plant to Seed</t>
  </si>
  <si>
    <t>Holiday House</t>
  </si>
  <si>
    <t>Bats: Creatures of the Night</t>
  </si>
  <si>
    <t>Milton, Joyce</t>
  </si>
  <si>
    <t>Grossett &amp; Dunlap</t>
  </si>
  <si>
    <t>Throw Your Tooth on the Roof</t>
  </si>
  <si>
    <t>Beeler, Selby</t>
  </si>
  <si>
    <t>H</t>
  </si>
  <si>
    <t>Art Around the World</t>
  </si>
  <si>
    <t>Leonard, Heather</t>
  </si>
  <si>
    <t>OP</t>
  </si>
  <si>
    <t>Out of Print</t>
  </si>
  <si>
    <t>Martin Luther King and the March on Washington</t>
  </si>
  <si>
    <t>Ruffin, Frances E.</t>
  </si>
  <si>
    <t>M</t>
  </si>
  <si>
    <t>So You Want to Be President</t>
  </si>
  <si>
    <t>St. George, Judith</t>
  </si>
  <si>
    <t>Philomel</t>
  </si>
  <si>
    <t>Crittercam</t>
  </si>
  <si>
    <t>Einspruch, Andrew</t>
  </si>
  <si>
    <t>Boy Were We Wrong About Dinosaurs</t>
  </si>
  <si>
    <t>Kudlinski, Kathleen</t>
  </si>
  <si>
    <t>Puffin</t>
  </si>
  <si>
    <t>Bat Loves the Night</t>
  </si>
  <si>
    <t>Davies, Nicola</t>
  </si>
  <si>
    <t>560AD</t>
  </si>
  <si>
    <t>Candlewick</t>
  </si>
  <si>
    <t>Moonshot: Flight of Apollo 11</t>
  </si>
  <si>
    <t>Floca, Brian</t>
  </si>
  <si>
    <t>N</t>
  </si>
  <si>
    <t>Atheneum</t>
  </si>
  <si>
    <t>Where Do Polar Bears Live</t>
  </si>
  <si>
    <t>Thompson, Sarah L.</t>
  </si>
  <si>
    <t>Lincoln: A Photobiography</t>
  </si>
  <si>
    <t>Freedman, Russell</t>
  </si>
  <si>
    <t>V</t>
  </si>
  <si>
    <t>Clarion</t>
  </si>
  <si>
    <t>Story of Ruby Bridges</t>
  </si>
  <si>
    <t>Coles, Robert</t>
  </si>
  <si>
    <t>Scholastic</t>
  </si>
  <si>
    <t>Drop of Water</t>
  </si>
  <si>
    <t>Wick, Walter</t>
  </si>
  <si>
    <t>If the World Were a Village</t>
  </si>
  <si>
    <t>Smith, David J.</t>
  </si>
  <si>
    <t>Ah, Music</t>
  </si>
  <si>
    <t>Mark, Jan</t>
  </si>
  <si>
    <t>What the World Eats</t>
  </si>
  <si>
    <t>Menzel, Peter</t>
  </si>
  <si>
    <t>Tricycle Press</t>
  </si>
  <si>
    <t>Kids Can Press</t>
  </si>
  <si>
    <t>Wild Tracks</t>
  </si>
  <si>
    <t>Arnosky, Jim</t>
  </si>
  <si>
    <t>Sterling</t>
  </si>
  <si>
    <t>14 Cows for America</t>
  </si>
  <si>
    <t>Deedy, Carmen Agra</t>
  </si>
  <si>
    <t>Peachtree</t>
  </si>
  <si>
    <t>Binding</t>
  </si>
  <si>
    <t>Paper</t>
  </si>
  <si>
    <t>9780440421214</t>
  </si>
  <si>
    <t>9780064440387</t>
  </si>
  <si>
    <t>9780312535667</t>
  </si>
  <si>
    <t>Hardcover</t>
  </si>
  <si>
    <t>9780374479558</t>
  </si>
  <si>
    <t>9780394828923</t>
  </si>
  <si>
    <t>Library Bind</t>
  </si>
  <si>
    <t>9780689810053</t>
  </si>
  <si>
    <t>9780064438568</t>
  </si>
  <si>
    <t>9780545068239</t>
  </si>
  <si>
    <t>9780689848827</t>
  </si>
  <si>
    <t>9780152056605</t>
  </si>
  <si>
    <t>9781591977490</t>
  </si>
  <si>
    <t>9780064400558</t>
  </si>
  <si>
    <t>9780312380038</t>
  </si>
  <si>
    <t>9780312369828</t>
  </si>
  <si>
    <t>9780440413288</t>
  </si>
  <si>
    <t>9780395979747</t>
  </si>
  <si>
    <t>9780679428121</t>
  </si>
  <si>
    <t>9780064460934</t>
  </si>
  <si>
    <t>9780064460507</t>
  </si>
  <si>
    <t>9780823410255</t>
  </si>
  <si>
    <t>9780448401935</t>
  </si>
  <si>
    <t>9780618152384</t>
  </si>
  <si>
    <t>9780448424217</t>
  </si>
  <si>
    <t>9780399243172</t>
  </si>
  <si>
    <t>9780142411933</t>
  </si>
  <si>
    <t>9780763624385</t>
  </si>
  <si>
    <t>9780061575181</t>
  </si>
  <si>
    <t>9780395518489</t>
  </si>
  <si>
    <t>9780439472265</t>
  </si>
  <si>
    <t>9780590221979</t>
  </si>
  <si>
    <t>9781554535958</t>
  </si>
  <si>
    <t>9780064462365</t>
  </si>
  <si>
    <t>9780763633707</t>
  </si>
  <si>
    <t>9781582462462</t>
  </si>
  <si>
    <t>9781402739859</t>
  </si>
  <si>
    <t>9781561454907</t>
  </si>
  <si>
    <t>9780156685689</t>
  </si>
  <si>
    <t>Song of the Jellicles (Old Possum's Book of Practical Cats</t>
  </si>
  <si>
    <t>Harvest Books</t>
  </si>
  <si>
    <t>Appendix B: Grades 2-3 Text Exemplars</t>
  </si>
  <si>
    <t>Quantity</t>
  </si>
  <si>
    <t>Extended Cost</t>
  </si>
  <si>
    <t>School Price</t>
  </si>
  <si>
    <t>Subtotal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</si>
  <si>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</si>
  <si>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</si>
  <si>
    <t>9780062399526</t>
  </si>
  <si>
    <t>9780152928513</t>
  </si>
  <si>
    <t>I</t>
  </si>
  <si>
    <t>620-AD</t>
  </si>
  <si>
    <t>9781787247116</t>
  </si>
  <si>
    <t>Jumblies And Other Nonsense Verses</t>
  </si>
  <si>
    <t>9781534440302</t>
  </si>
  <si>
    <t>Museum Book: A Guide to Strange and Wonderful Collections</t>
  </si>
  <si>
    <t>540-AD</t>
  </si>
  <si>
    <t>1040-IG</t>
  </si>
  <si>
    <t>1070-NC</t>
  </si>
  <si>
    <t>910-IG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</si>
</sst>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9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49" fontId="4" fillId="0" borderId="0" xfId="0" applyNumberFormat="1" applyFont="1"/>
    <xf numFmtId="0" fontId="7" fillId="0" borderId="0" xfId="1" applyFont="1" applyFill="1" applyBorder="1"/>
    <xf numFmtId="0" fontId="0" fillId="0" borderId="0" xfId="0" applyFont="1" applyBorder="1"/>
    <xf numFmtId="49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D2" sqref="D2"/>
    </sheetView>
  </sheetViews>
  <sheetFormatPr defaultRowHeight="12.75" x14ac:dyDescent="0.2"/>
  <cols>
    <col min="2" max="2" width="15.85546875" style="1" customWidth="1"/>
    <col min="3" max="3" width="38.5703125" customWidth="1"/>
    <col min="4" max="4" width="19.140625" customWidth="1"/>
    <col min="5" max="5" width="14.28515625" style="2" customWidth="1"/>
    <col min="6" max="6" width="9.140625" style="3"/>
    <col min="8" max="8" width="9.28515625" customWidth="1"/>
    <col min="9" max="10" width="9.140625" style="2"/>
    <col min="11" max="11" width="9.140625" style="4"/>
    <col min="12" max="12" width="23.140625" customWidth="1"/>
  </cols>
  <sheetData>
    <row r="1" spans="1:12" x14ac:dyDescent="0.2">
      <c r="C1" t="s">
        <v>0</v>
      </c>
    </row>
    <row r="2" spans="1:12" x14ac:dyDescent="0.2">
      <c r="C2" t="s">
        <v>187</v>
      </c>
    </row>
    <row r="4" spans="1:12" s="12" customFormat="1" ht="25.5" x14ac:dyDescent="0.2">
      <c r="A4" s="12" t="s">
        <v>188</v>
      </c>
      <c r="B4" s="13" t="s">
        <v>20</v>
      </c>
      <c r="C4" s="12" t="s">
        <v>21</v>
      </c>
      <c r="D4" s="12" t="s">
        <v>22</v>
      </c>
      <c r="E4" s="14" t="s">
        <v>144</v>
      </c>
      <c r="F4" s="15" t="s">
        <v>23</v>
      </c>
      <c r="G4" s="12" t="s">
        <v>190</v>
      </c>
      <c r="H4" s="12" t="s">
        <v>189</v>
      </c>
      <c r="I4" s="14" t="s">
        <v>25</v>
      </c>
      <c r="J4" s="14" t="s">
        <v>42</v>
      </c>
      <c r="K4" s="16" t="s">
        <v>24</v>
      </c>
      <c r="L4" s="12" t="s">
        <v>26</v>
      </c>
    </row>
    <row r="5" spans="1:12" x14ac:dyDescent="0.2">
      <c r="C5" t="s">
        <v>1</v>
      </c>
    </row>
    <row r="6" spans="1:12" x14ac:dyDescent="0.2">
      <c r="A6">
        <v>1</v>
      </c>
      <c r="B6" s="7" t="s">
        <v>146</v>
      </c>
      <c r="C6" t="s">
        <v>27</v>
      </c>
      <c r="D6" t="s">
        <v>28</v>
      </c>
      <c r="E6" s="6" t="s">
        <v>145</v>
      </c>
      <c r="F6" s="3">
        <v>6.99</v>
      </c>
      <c r="G6" s="5">
        <f>F6*0.7</f>
        <v>4.8929999999999998</v>
      </c>
      <c r="H6" s="5">
        <f>A6*G6</f>
        <v>4.8929999999999998</v>
      </c>
      <c r="I6" s="2">
        <v>990</v>
      </c>
      <c r="K6" s="4">
        <v>5.6</v>
      </c>
      <c r="L6" t="s">
        <v>29</v>
      </c>
    </row>
    <row r="7" spans="1:12" x14ac:dyDescent="0.2">
      <c r="A7">
        <v>1</v>
      </c>
      <c r="B7" s="7" t="s">
        <v>147</v>
      </c>
      <c r="C7" t="s">
        <v>30</v>
      </c>
      <c r="D7" t="s">
        <v>31</v>
      </c>
      <c r="E7" s="6" t="s">
        <v>145</v>
      </c>
      <c r="F7" s="3">
        <v>4.99</v>
      </c>
      <c r="G7" s="5">
        <f t="shared" ref="G7:G16" si="0">F7*0.7</f>
        <v>3.4929999999999999</v>
      </c>
      <c r="H7" s="5">
        <f t="shared" ref="H7:H16" si="1">A7*G7</f>
        <v>3.4929999999999999</v>
      </c>
      <c r="I7" s="2">
        <v>400</v>
      </c>
      <c r="K7" s="4">
        <v>2.9</v>
      </c>
      <c r="L7" t="s">
        <v>14</v>
      </c>
    </row>
    <row r="8" spans="1:12" x14ac:dyDescent="0.2">
      <c r="A8">
        <v>1</v>
      </c>
      <c r="B8" s="7" t="s">
        <v>148</v>
      </c>
      <c r="C8" t="s">
        <v>32</v>
      </c>
      <c r="D8" t="s">
        <v>33</v>
      </c>
      <c r="E8" s="6" t="s">
        <v>145</v>
      </c>
      <c r="F8" s="3">
        <v>7.99</v>
      </c>
      <c r="G8" s="5">
        <f t="shared" si="0"/>
        <v>5.593</v>
      </c>
      <c r="H8" s="5">
        <f t="shared" si="1"/>
        <v>5.593</v>
      </c>
      <c r="I8" s="2" t="s">
        <v>34</v>
      </c>
      <c r="K8" s="4">
        <v>4.7</v>
      </c>
      <c r="L8" t="s">
        <v>71</v>
      </c>
    </row>
    <row r="9" spans="1:12" x14ac:dyDescent="0.2">
      <c r="A9">
        <v>1</v>
      </c>
      <c r="B9" s="7" t="s">
        <v>150</v>
      </c>
      <c r="C9" t="s">
        <v>37</v>
      </c>
      <c r="D9" t="s">
        <v>35</v>
      </c>
      <c r="E9" s="6" t="s">
        <v>145</v>
      </c>
      <c r="F9" s="3">
        <v>8.99</v>
      </c>
      <c r="G9" s="5">
        <f t="shared" si="0"/>
        <v>6.2930000000000001</v>
      </c>
      <c r="H9" s="5">
        <f t="shared" si="1"/>
        <v>6.2930000000000001</v>
      </c>
      <c r="I9" s="2">
        <v>490</v>
      </c>
      <c r="K9" s="4">
        <v>3</v>
      </c>
      <c r="L9" t="s">
        <v>36</v>
      </c>
    </row>
    <row r="10" spans="1:12" x14ac:dyDescent="0.2">
      <c r="A10">
        <v>1</v>
      </c>
      <c r="B10" s="7" t="s">
        <v>151</v>
      </c>
      <c r="C10" t="s">
        <v>38</v>
      </c>
      <c r="D10" t="s">
        <v>39</v>
      </c>
      <c r="E10" s="6" t="s">
        <v>145</v>
      </c>
      <c r="F10" s="3">
        <v>5.99</v>
      </c>
      <c r="G10" s="5">
        <f t="shared" si="0"/>
        <v>4.1929999999999996</v>
      </c>
      <c r="H10" s="5">
        <f t="shared" si="1"/>
        <v>4.1929999999999996</v>
      </c>
      <c r="I10" s="2">
        <v>520</v>
      </c>
      <c r="K10" s="4">
        <v>3.4</v>
      </c>
      <c r="L10" t="s">
        <v>5</v>
      </c>
    </row>
    <row r="11" spans="1:12" x14ac:dyDescent="0.2">
      <c r="A11">
        <v>1</v>
      </c>
      <c r="B11" s="7" t="s">
        <v>194</v>
      </c>
      <c r="C11" t="s">
        <v>40</v>
      </c>
      <c r="D11" t="s">
        <v>41</v>
      </c>
      <c r="E11" s="6" t="s">
        <v>145</v>
      </c>
      <c r="F11" s="3">
        <v>7.99</v>
      </c>
      <c r="G11" s="5">
        <f t="shared" si="0"/>
        <v>5.593</v>
      </c>
      <c r="H11" s="5">
        <f t="shared" si="1"/>
        <v>5.593</v>
      </c>
      <c r="I11" s="2">
        <v>560</v>
      </c>
      <c r="J11" s="2" t="s">
        <v>43</v>
      </c>
      <c r="K11" s="4">
        <v>3.4</v>
      </c>
      <c r="L11" t="s">
        <v>4</v>
      </c>
    </row>
    <row r="12" spans="1:12" x14ac:dyDescent="0.2">
      <c r="A12">
        <v>1</v>
      </c>
      <c r="B12" s="7" t="s">
        <v>153</v>
      </c>
      <c r="C12" t="s">
        <v>44</v>
      </c>
      <c r="D12" t="s">
        <v>45</v>
      </c>
      <c r="E12" s="6" t="s">
        <v>145</v>
      </c>
      <c r="F12" s="3">
        <v>4.99</v>
      </c>
      <c r="G12" s="5">
        <f t="shared" si="0"/>
        <v>3.4929999999999999</v>
      </c>
      <c r="H12" s="5">
        <f t="shared" si="1"/>
        <v>3.4929999999999999</v>
      </c>
      <c r="I12" s="2">
        <v>420</v>
      </c>
      <c r="K12" s="4">
        <v>2.7</v>
      </c>
      <c r="L12" t="s">
        <v>8</v>
      </c>
    </row>
    <row r="13" spans="1:12" x14ac:dyDescent="0.2">
      <c r="A13">
        <v>1</v>
      </c>
      <c r="B13" s="7" t="s">
        <v>195</v>
      </c>
      <c r="C13" t="s">
        <v>46</v>
      </c>
      <c r="D13" t="s">
        <v>47</v>
      </c>
      <c r="E13" s="6" t="s">
        <v>149</v>
      </c>
      <c r="F13" s="3">
        <v>17.989999999999998</v>
      </c>
      <c r="G13" s="5">
        <f t="shared" si="0"/>
        <v>12.592999999999998</v>
      </c>
      <c r="H13" s="5">
        <f t="shared" si="1"/>
        <v>12.592999999999998</v>
      </c>
      <c r="I13" s="2">
        <v>580</v>
      </c>
      <c r="K13" s="4">
        <v>3.2</v>
      </c>
      <c r="L13" t="s">
        <v>48</v>
      </c>
    </row>
    <row r="14" spans="1:12" x14ac:dyDescent="0.2">
      <c r="A14">
        <v>1</v>
      </c>
      <c r="B14" s="7" t="s">
        <v>154</v>
      </c>
      <c r="C14" t="s">
        <v>49</v>
      </c>
      <c r="D14" t="s">
        <v>50</v>
      </c>
      <c r="E14" s="6" t="s">
        <v>145</v>
      </c>
      <c r="F14" s="3">
        <v>7.99</v>
      </c>
      <c r="G14" s="5">
        <f t="shared" si="0"/>
        <v>5.593</v>
      </c>
      <c r="H14" s="5">
        <f t="shared" si="1"/>
        <v>5.593</v>
      </c>
      <c r="I14" s="2" t="s">
        <v>51</v>
      </c>
      <c r="K14" s="4">
        <v>4.0999999999999996</v>
      </c>
      <c r="L14" t="s">
        <v>4</v>
      </c>
    </row>
    <row r="15" spans="1:12" x14ac:dyDescent="0.2">
      <c r="A15">
        <v>1</v>
      </c>
      <c r="B15" s="7" t="s">
        <v>155</v>
      </c>
      <c r="C15" t="s">
        <v>52</v>
      </c>
      <c r="D15" t="s">
        <v>45</v>
      </c>
      <c r="E15" s="6" t="s">
        <v>145</v>
      </c>
      <c r="F15" s="3">
        <v>3.99</v>
      </c>
      <c r="G15" s="5">
        <f t="shared" si="0"/>
        <v>2.7930000000000001</v>
      </c>
      <c r="H15" s="5">
        <f t="shared" si="1"/>
        <v>2.7930000000000001</v>
      </c>
      <c r="I15" s="2">
        <v>360</v>
      </c>
      <c r="K15" s="4">
        <v>2.5</v>
      </c>
      <c r="L15" t="s">
        <v>7</v>
      </c>
    </row>
    <row r="16" spans="1:12" x14ac:dyDescent="0.2">
      <c r="A16">
        <v>1</v>
      </c>
      <c r="B16" s="7" t="s">
        <v>156</v>
      </c>
      <c r="C16" t="s">
        <v>53</v>
      </c>
      <c r="D16" t="s">
        <v>45</v>
      </c>
      <c r="E16" s="6" t="s">
        <v>145</v>
      </c>
      <c r="F16" s="3">
        <v>5.99</v>
      </c>
      <c r="G16" s="5">
        <f t="shared" si="0"/>
        <v>4.1929999999999996</v>
      </c>
      <c r="H16" s="5">
        <f t="shared" si="1"/>
        <v>4.1929999999999996</v>
      </c>
      <c r="I16" s="2">
        <v>700</v>
      </c>
      <c r="K16" s="4">
        <v>4.4000000000000004</v>
      </c>
      <c r="L16" t="s">
        <v>54</v>
      </c>
    </row>
    <row r="17" spans="1:12" x14ac:dyDescent="0.2">
      <c r="C17" s="9" t="s">
        <v>55</v>
      </c>
      <c r="D17" t="s">
        <v>56</v>
      </c>
      <c r="F17" s="10" t="s">
        <v>19</v>
      </c>
      <c r="G17" s="5"/>
      <c r="H17" s="5"/>
      <c r="L17" t="s">
        <v>16</v>
      </c>
    </row>
    <row r="18" spans="1:12" x14ac:dyDescent="0.2">
      <c r="A18">
        <v>1</v>
      </c>
      <c r="B18" s="7" t="s">
        <v>157</v>
      </c>
      <c r="C18" t="s">
        <v>57</v>
      </c>
      <c r="D18" t="s">
        <v>58</v>
      </c>
      <c r="E18" s="6" t="s">
        <v>145</v>
      </c>
      <c r="F18" s="3">
        <v>5.95</v>
      </c>
      <c r="G18" s="5">
        <f>F18*0.7</f>
        <v>4.165</v>
      </c>
      <c r="H18" s="5">
        <f>A18*G18</f>
        <v>4.165</v>
      </c>
      <c r="I18" s="2">
        <v>470</v>
      </c>
      <c r="J18" s="6" t="s">
        <v>196</v>
      </c>
      <c r="K18" s="4">
        <v>2.2999999999999998</v>
      </c>
      <c r="L18" t="s">
        <v>48</v>
      </c>
    </row>
    <row r="20" spans="1:12" x14ac:dyDescent="0.2">
      <c r="C20" t="s">
        <v>3</v>
      </c>
    </row>
    <row r="21" spans="1:12" x14ac:dyDescent="0.2">
      <c r="A21">
        <v>1</v>
      </c>
      <c r="B21" s="7" t="s">
        <v>158</v>
      </c>
      <c r="C21" t="s">
        <v>59</v>
      </c>
      <c r="D21" t="s">
        <v>60</v>
      </c>
      <c r="E21" s="6" t="s">
        <v>152</v>
      </c>
      <c r="F21" s="3">
        <v>27.07</v>
      </c>
      <c r="G21" s="5">
        <f>F21*0.9</f>
        <v>24.363</v>
      </c>
      <c r="H21" s="5">
        <f>A21*G21</f>
        <v>24.363</v>
      </c>
      <c r="I21" s="6" t="s">
        <v>197</v>
      </c>
      <c r="K21" s="4">
        <v>4.2</v>
      </c>
      <c r="L21" t="s">
        <v>61</v>
      </c>
    </row>
    <row r="22" spans="1:12" x14ac:dyDescent="0.2">
      <c r="B22" s="7"/>
      <c r="C22" s="9" t="s">
        <v>62</v>
      </c>
      <c r="D22" t="s">
        <v>63</v>
      </c>
      <c r="E22" s="6" t="s">
        <v>149</v>
      </c>
      <c r="F22" s="10" t="s">
        <v>98</v>
      </c>
      <c r="G22" s="5"/>
      <c r="H22" s="5"/>
      <c r="L22" t="s">
        <v>64</v>
      </c>
    </row>
    <row r="23" spans="1:12" x14ac:dyDescent="0.2">
      <c r="A23">
        <v>1</v>
      </c>
      <c r="B23" s="7" t="s">
        <v>159</v>
      </c>
      <c r="C23" t="s">
        <v>65</v>
      </c>
      <c r="D23" t="s">
        <v>66</v>
      </c>
      <c r="E23" s="6" t="s">
        <v>145</v>
      </c>
      <c r="F23" s="3">
        <v>8.99</v>
      </c>
      <c r="G23" s="5">
        <f>F23*0.7</f>
        <v>6.2930000000000001</v>
      </c>
      <c r="H23" s="5">
        <f>A23*G23</f>
        <v>6.2930000000000001</v>
      </c>
      <c r="I23" s="2">
        <v>680</v>
      </c>
      <c r="J23" s="2" t="s">
        <v>43</v>
      </c>
      <c r="K23" s="4">
        <v>4.4000000000000004</v>
      </c>
      <c r="L23" t="s">
        <v>4</v>
      </c>
    </row>
    <row r="24" spans="1:12" x14ac:dyDescent="0.2">
      <c r="A24">
        <v>1</v>
      </c>
      <c r="B24" s="7" t="s">
        <v>160</v>
      </c>
      <c r="C24" t="s">
        <v>67</v>
      </c>
      <c r="D24" t="s">
        <v>68</v>
      </c>
      <c r="E24" s="6" t="s">
        <v>145</v>
      </c>
      <c r="F24" s="3">
        <v>7.99</v>
      </c>
      <c r="G24" s="5">
        <f>F24*0.7</f>
        <v>5.593</v>
      </c>
      <c r="H24" s="5">
        <f>A24*G24</f>
        <v>5.593</v>
      </c>
      <c r="I24" s="2">
        <v>780</v>
      </c>
      <c r="K24" s="4">
        <v>4.9000000000000004</v>
      </c>
      <c r="L24" t="s">
        <v>71</v>
      </c>
    </row>
    <row r="25" spans="1:12" x14ac:dyDescent="0.2">
      <c r="A25">
        <v>1</v>
      </c>
      <c r="B25" s="7" t="s">
        <v>161</v>
      </c>
      <c r="C25" t="s">
        <v>69</v>
      </c>
      <c r="D25" t="s">
        <v>70</v>
      </c>
      <c r="E25" s="6" t="s">
        <v>145</v>
      </c>
      <c r="F25" s="3">
        <v>8.99</v>
      </c>
      <c r="G25" s="5">
        <f>F25*0.7</f>
        <v>6.2930000000000001</v>
      </c>
      <c r="H25" s="5">
        <f>A25*G25</f>
        <v>6.2930000000000001</v>
      </c>
      <c r="I25" s="2">
        <v>910</v>
      </c>
      <c r="K25" s="4">
        <v>5.4</v>
      </c>
      <c r="L25" t="s">
        <v>71</v>
      </c>
    </row>
    <row r="26" spans="1:12" x14ac:dyDescent="0.2">
      <c r="A26">
        <v>1</v>
      </c>
      <c r="B26" s="7" t="s">
        <v>162</v>
      </c>
      <c r="C26" t="s">
        <v>72</v>
      </c>
      <c r="D26" t="s">
        <v>73</v>
      </c>
      <c r="E26" s="6" t="s">
        <v>145</v>
      </c>
      <c r="F26" s="3">
        <v>7.99</v>
      </c>
      <c r="G26" s="5">
        <f>F26*0.7</f>
        <v>5.593</v>
      </c>
      <c r="H26" s="5">
        <f>A26*G26</f>
        <v>5.593</v>
      </c>
      <c r="I26" s="2">
        <v>950</v>
      </c>
      <c r="J26" s="2" t="s">
        <v>74</v>
      </c>
      <c r="K26" s="4">
        <v>5</v>
      </c>
      <c r="L26" t="s">
        <v>29</v>
      </c>
    </row>
    <row r="27" spans="1:12" x14ac:dyDescent="0.2">
      <c r="A27">
        <v>1</v>
      </c>
      <c r="B27" s="7" t="s">
        <v>163</v>
      </c>
      <c r="C27" t="s">
        <v>75</v>
      </c>
      <c r="D27" t="s">
        <v>76</v>
      </c>
      <c r="E27" s="6" t="s">
        <v>149</v>
      </c>
      <c r="F27" s="3">
        <v>17.989999999999998</v>
      </c>
      <c r="G27" s="5">
        <f>F27*0.7</f>
        <v>12.592999999999998</v>
      </c>
      <c r="H27" s="5">
        <f>A27*G27</f>
        <v>12.592999999999998</v>
      </c>
      <c r="I27" s="2">
        <v>250</v>
      </c>
      <c r="K27" s="4">
        <v>3.3</v>
      </c>
      <c r="L27" t="s">
        <v>6</v>
      </c>
    </row>
    <row r="29" spans="1:12" x14ac:dyDescent="0.2">
      <c r="C29" t="s">
        <v>9</v>
      </c>
    </row>
    <row r="30" spans="1:12" x14ac:dyDescent="0.2">
      <c r="A30">
        <v>1</v>
      </c>
      <c r="B30" s="7" t="s">
        <v>198</v>
      </c>
      <c r="C30" s="8" t="s">
        <v>199</v>
      </c>
      <c r="D30" t="s">
        <v>10</v>
      </c>
      <c r="E30" s="2" t="s">
        <v>145</v>
      </c>
      <c r="F30" s="3">
        <v>8.99</v>
      </c>
      <c r="G30" s="5">
        <f>F30*0.8</f>
        <v>7.1920000000000002</v>
      </c>
      <c r="H30" s="5">
        <f>A30*G30</f>
        <v>7.1920000000000002</v>
      </c>
      <c r="L30" t="s">
        <v>77</v>
      </c>
    </row>
    <row r="31" spans="1:12" x14ac:dyDescent="0.2">
      <c r="A31">
        <v>1</v>
      </c>
      <c r="B31" s="1" t="s">
        <v>164</v>
      </c>
      <c r="C31" t="s">
        <v>78</v>
      </c>
      <c r="D31" t="s">
        <v>79</v>
      </c>
      <c r="E31" s="2" t="s">
        <v>149</v>
      </c>
      <c r="F31" s="3">
        <v>15</v>
      </c>
      <c r="G31" s="5">
        <f>F31*0.7</f>
        <v>10.5</v>
      </c>
      <c r="H31" s="5">
        <f>A31*G31</f>
        <v>10.5</v>
      </c>
      <c r="L31" t="s">
        <v>80</v>
      </c>
    </row>
    <row r="32" spans="1:12" x14ac:dyDescent="0.2">
      <c r="C32" t="s">
        <v>81</v>
      </c>
      <c r="D32" t="s">
        <v>82</v>
      </c>
      <c r="F32" s="3" t="s">
        <v>11</v>
      </c>
      <c r="G32" s="5"/>
      <c r="H32" s="5"/>
      <c r="L32" t="s">
        <v>12</v>
      </c>
    </row>
    <row r="33" spans="1:12" x14ac:dyDescent="0.2">
      <c r="A33">
        <v>1</v>
      </c>
      <c r="B33" s="1" t="s">
        <v>184</v>
      </c>
      <c r="C33" t="s">
        <v>185</v>
      </c>
      <c r="D33" t="s">
        <v>83</v>
      </c>
      <c r="E33" s="2" t="s">
        <v>145</v>
      </c>
      <c r="F33" s="3">
        <v>10.99</v>
      </c>
      <c r="G33" s="5">
        <f>F33*0.7</f>
        <v>7.6929999999999996</v>
      </c>
      <c r="H33" s="5">
        <f>A33*G33</f>
        <v>7.6929999999999996</v>
      </c>
      <c r="L33" t="s">
        <v>186</v>
      </c>
    </row>
    <row r="34" spans="1:12" x14ac:dyDescent="0.2">
      <c r="A34">
        <v>1</v>
      </c>
      <c r="B34" s="1" t="s">
        <v>165</v>
      </c>
      <c r="C34" t="s">
        <v>84</v>
      </c>
      <c r="D34" t="s">
        <v>85</v>
      </c>
      <c r="E34" s="2" t="s">
        <v>145</v>
      </c>
      <c r="F34" s="3">
        <v>6.99</v>
      </c>
      <c r="G34" s="5">
        <f>F34*0.7</f>
        <v>4.8929999999999998</v>
      </c>
      <c r="H34" s="5">
        <f>A34*G34</f>
        <v>4.8929999999999998</v>
      </c>
      <c r="I34" s="2" t="s">
        <v>2</v>
      </c>
      <c r="J34" s="2" t="s">
        <v>86</v>
      </c>
      <c r="L34" t="s">
        <v>14</v>
      </c>
    </row>
    <row r="36" spans="1:12" x14ac:dyDescent="0.2">
      <c r="C36" t="s">
        <v>13</v>
      </c>
    </row>
    <row r="37" spans="1:12" x14ac:dyDescent="0.2">
      <c r="A37">
        <v>1</v>
      </c>
      <c r="B37" s="1" t="s">
        <v>166</v>
      </c>
      <c r="C37" t="s">
        <v>87</v>
      </c>
      <c r="D37" t="s">
        <v>15</v>
      </c>
      <c r="E37" s="2" t="s">
        <v>145</v>
      </c>
      <c r="F37" s="3">
        <v>7.99</v>
      </c>
      <c r="G37" s="5">
        <f>F37*0.7</f>
        <v>5.593</v>
      </c>
      <c r="H37" s="5">
        <f>A37*G37</f>
        <v>5.593</v>
      </c>
      <c r="I37" s="2">
        <v>840</v>
      </c>
      <c r="K37" s="4">
        <v>4.5999999999999996</v>
      </c>
      <c r="L37" t="s">
        <v>14</v>
      </c>
    </row>
    <row r="38" spans="1:12" x14ac:dyDescent="0.2">
      <c r="A38">
        <v>1</v>
      </c>
      <c r="B38" s="1" t="s">
        <v>167</v>
      </c>
      <c r="C38" t="s">
        <v>88</v>
      </c>
      <c r="D38" t="s">
        <v>18</v>
      </c>
      <c r="E38" s="2" t="s">
        <v>145</v>
      </c>
      <c r="F38" s="3">
        <v>7.99</v>
      </c>
      <c r="G38" s="5">
        <f>F38*0.7</f>
        <v>5.593</v>
      </c>
      <c r="H38" s="5">
        <f>A38*G38</f>
        <v>5.593</v>
      </c>
      <c r="I38" s="2">
        <v>660</v>
      </c>
      <c r="K38" s="4">
        <v>3.4</v>
      </c>
      <c r="L38" t="s">
        <v>89</v>
      </c>
    </row>
    <row r="39" spans="1:12" x14ac:dyDescent="0.2">
      <c r="A39">
        <v>1</v>
      </c>
      <c r="B39" s="1" t="s">
        <v>168</v>
      </c>
      <c r="C39" t="s">
        <v>90</v>
      </c>
      <c r="D39" t="s">
        <v>91</v>
      </c>
      <c r="E39" s="2" t="s">
        <v>145</v>
      </c>
      <c r="F39" s="3">
        <v>3.99</v>
      </c>
      <c r="G39" s="5">
        <f>F39*0.7</f>
        <v>2.7930000000000001</v>
      </c>
      <c r="H39" s="5">
        <f>A39*G39</f>
        <v>2.7930000000000001</v>
      </c>
      <c r="I39" s="2">
        <v>510</v>
      </c>
      <c r="K39" s="4">
        <v>2.9</v>
      </c>
      <c r="L39" t="s">
        <v>92</v>
      </c>
    </row>
    <row r="40" spans="1:12" x14ac:dyDescent="0.2">
      <c r="A40">
        <v>1</v>
      </c>
      <c r="B40" s="1" t="s">
        <v>169</v>
      </c>
      <c r="C40" t="s">
        <v>93</v>
      </c>
      <c r="D40" t="s">
        <v>94</v>
      </c>
      <c r="E40" s="2" t="s">
        <v>145</v>
      </c>
      <c r="F40" s="3">
        <v>7.99</v>
      </c>
      <c r="G40" s="5">
        <f>F40*0.7</f>
        <v>5.593</v>
      </c>
      <c r="H40" s="5">
        <f>A40*G40</f>
        <v>5.593</v>
      </c>
      <c r="J40" s="2" t="s">
        <v>95</v>
      </c>
      <c r="K40" s="4">
        <v>4.2</v>
      </c>
      <c r="L40" t="s">
        <v>6</v>
      </c>
    </row>
    <row r="41" spans="1:12" x14ac:dyDescent="0.2">
      <c r="C41" s="9" t="s">
        <v>96</v>
      </c>
      <c r="D41" t="s">
        <v>97</v>
      </c>
      <c r="F41" s="10" t="s">
        <v>98</v>
      </c>
      <c r="G41" s="5"/>
      <c r="H41" s="5"/>
      <c r="L41" t="s">
        <v>99</v>
      </c>
    </row>
    <row r="42" spans="1:12" x14ac:dyDescent="0.2">
      <c r="A42">
        <v>1</v>
      </c>
      <c r="B42" s="1" t="s">
        <v>170</v>
      </c>
      <c r="C42" t="s">
        <v>100</v>
      </c>
      <c r="D42" t="s">
        <v>101</v>
      </c>
      <c r="E42" s="2" t="s">
        <v>145</v>
      </c>
      <c r="F42" s="3">
        <v>3.99</v>
      </c>
      <c r="G42" s="5">
        <f>F42*0.7</f>
        <v>2.7930000000000001</v>
      </c>
      <c r="H42" s="5">
        <f>A42*G42</f>
        <v>2.7930000000000001</v>
      </c>
      <c r="I42" s="2">
        <v>480</v>
      </c>
      <c r="J42" s="2" t="s">
        <v>102</v>
      </c>
      <c r="K42" s="4">
        <v>3.3</v>
      </c>
      <c r="L42" t="s">
        <v>92</v>
      </c>
    </row>
    <row r="43" spans="1:12" x14ac:dyDescent="0.2">
      <c r="A43">
        <v>1</v>
      </c>
      <c r="B43" s="1" t="s">
        <v>171</v>
      </c>
      <c r="C43" t="s">
        <v>103</v>
      </c>
      <c r="D43" t="s">
        <v>104</v>
      </c>
      <c r="E43" s="2" t="s">
        <v>149</v>
      </c>
      <c r="F43" s="3">
        <v>17.989999999999998</v>
      </c>
      <c r="G43" s="5">
        <f>F43*0.7</f>
        <v>12.592999999999998</v>
      </c>
      <c r="H43" s="5">
        <f>A43*G43</f>
        <v>12.592999999999998</v>
      </c>
      <c r="I43" s="2">
        <v>730</v>
      </c>
      <c r="K43" s="4">
        <v>4.8</v>
      </c>
      <c r="L43" t="s">
        <v>105</v>
      </c>
    </row>
    <row r="44" spans="1:12" x14ac:dyDescent="0.2">
      <c r="C44" t="s">
        <v>106</v>
      </c>
      <c r="D44" t="s">
        <v>107</v>
      </c>
      <c r="F44" s="3" t="s">
        <v>11</v>
      </c>
      <c r="L44" t="s">
        <v>12</v>
      </c>
    </row>
    <row r="45" spans="1:12" x14ac:dyDescent="0.2">
      <c r="A45">
        <v>1</v>
      </c>
      <c r="B45" s="1" t="s">
        <v>172</v>
      </c>
      <c r="C45" t="s">
        <v>108</v>
      </c>
      <c r="D45" t="s">
        <v>109</v>
      </c>
      <c r="E45" s="2" t="s">
        <v>145</v>
      </c>
      <c r="F45" s="3">
        <v>6.99</v>
      </c>
      <c r="G45" s="5">
        <f>F45*0.7</f>
        <v>4.8929999999999998</v>
      </c>
      <c r="H45" s="5">
        <f>A45*G45</f>
        <v>4.8929999999999998</v>
      </c>
      <c r="K45" s="4">
        <v>5</v>
      </c>
      <c r="L45" t="s">
        <v>110</v>
      </c>
    </row>
    <row r="46" spans="1:12" x14ac:dyDescent="0.2">
      <c r="A46">
        <v>1</v>
      </c>
      <c r="B46" s="1" t="s">
        <v>173</v>
      </c>
      <c r="C46" t="s">
        <v>111</v>
      </c>
      <c r="D46" t="s">
        <v>112</v>
      </c>
      <c r="E46" s="2" t="s">
        <v>145</v>
      </c>
      <c r="F46" s="3">
        <v>6.99</v>
      </c>
      <c r="G46" s="5">
        <f>F46*0.7</f>
        <v>4.8929999999999998</v>
      </c>
      <c r="H46" s="5">
        <f>A46*G46</f>
        <v>4.8929999999999998</v>
      </c>
      <c r="I46" s="2" t="s">
        <v>113</v>
      </c>
      <c r="K46" s="4">
        <v>3.4</v>
      </c>
      <c r="L46" t="s">
        <v>114</v>
      </c>
    </row>
    <row r="47" spans="1:12" x14ac:dyDescent="0.2">
      <c r="A47">
        <v>1</v>
      </c>
      <c r="B47" s="7" t="s">
        <v>200</v>
      </c>
      <c r="C47" t="s">
        <v>115</v>
      </c>
      <c r="D47" t="s">
        <v>116</v>
      </c>
      <c r="E47" s="2" t="s">
        <v>149</v>
      </c>
      <c r="F47" s="3">
        <v>19.989999999999998</v>
      </c>
      <c r="G47" s="5">
        <f>F47*0.7</f>
        <v>13.992999999999999</v>
      </c>
      <c r="H47" s="5">
        <f>A47*G47</f>
        <v>13.992999999999999</v>
      </c>
      <c r="J47" s="2" t="s">
        <v>117</v>
      </c>
      <c r="K47" s="4">
        <v>4.8</v>
      </c>
      <c r="L47" t="s">
        <v>118</v>
      </c>
    </row>
    <row r="48" spans="1:12" x14ac:dyDescent="0.2">
      <c r="A48">
        <v>1</v>
      </c>
      <c r="B48" s="1" t="s">
        <v>174</v>
      </c>
      <c r="C48" t="s">
        <v>119</v>
      </c>
      <c r="D48" t="s">
        <v>120</v>
      </c>
      <c r="E48" s="2" t="s">
        <v>149</v>
      </c>
      <c r="F48" s="3">
        <v>16.989999999999998</v>
      </c>
      <c r="G48" s="5">
        <f>F48*0.7</f>
        <v>11.892999999999999</v>
      </c>
      <c r="H48" s="5">
        <f>A48*G48</f>
        <v>11.892999999999999</v>
      </c>
      <c r="K48" s="4">
        <v>4</v>
      </c>
      <c r="L48" t="s">
        <v>14</v>
      </c>
    </row>
    <row r="50" spans="1:12" x14ac:dyDescent="0.2">
      <c r="C50" t="s">
        <v>17</v>
      </c>
    </row>
    <row r="51" spans="1:12" x14ac:dyDescent="0.2">
      <c r="A51">
        <v>1</v>
      </c>
      <c r="B51" s="1" t="s">
        <v>175</v>
      </c>
      <c r="C51" t="s">
        <v>121</v>
      </c>
      <c r="D51" t="s">
        <v>122</v>
      </c>
      <c r="E51" s="2" t="s">
        <v>145</v>
      </c>
      <c r="F51" s="3">
        <v>11.99</v>
      </c>
      <c r="G51" s="5">
        <f t="shared" ref="G51:G58" si="2">F51*0.7</f>
        <v>8.3929999999999989</v>
      </c>
      <c r="H51" s="5">
        <f t="shared" ref="H51:H59" si="3">A51*G51</f>
        <v>8.3929999999999989</v>
      </c>
      <c r="I51" s="2">
        <v>1110</v>
      </c>
      <c r="J51" s="2" t="s">
        <v>123</v>
      </c>
      <c r="K51" s="4">
        <v>7.7</v>
      </c>
      <c r="L51" t="s">
        <v>124</v>
      </c>
    </row>
    <row r="52" spans="1:12" x14ac:dyDescent="0.2">
      <c r="A52">
        <v>1</v>
      </c>
      <c r="B52" s="1" t="s">
        <v>176</v>
      </c>
      <c r="C52" t="s">
        <v>125</v>
      </c>
      <c r="D52" t="s">
        <v>126</v>
      </c>
      <c r="E52" s="2" t="s">
        <v>145</v>
      </c>
      <c r="F52" s="3">
        <v>6.99</v>
      </c>
      <c r="G52" s="5">
        <f t="shared" si="2"/>
        <v>4.8929999999999998</v>
      </c>
      <c r="H52" s="5">
        <f t="shared" si="3"/>
        <v>4.8929999999999998</v>
      </c>
      <c r="K52" s="4">
        <v>4.4000000000000004</v>
      </c>
      <c r="L52" t="s">
        <v>127</v>
      </c>
    </row>
    <row r="53" spans="1:12" x14ac:dyDescent="0.2">
      <c r="A53">
        <v>1</v>
      </c>
      <c r="B53" s="1" t="s">
        <v>177</v>
      </c>
      <c r="C53" t="s">
        <v>128</v>
      </c>
      <c r="D53" t="s">
        <v>129</v>
      </c>
      <c r="E53" s="2" t="s">
        <v>149</v>
      </c>
      <c r="F53" s="3">
        <v>19.989999999999998</v>
      </c>
      <c r="G53" s="5">
        <f t="shared" si="2"/>
        <v>13.992999999999999</v>
      </c>
      <c r="H53" s="5">
        <f t="shared" si="3"/>
        <v>13.992999999999999</v>
      </c>
      <c r="I53" s="2">
        <v>870</v>
      </c>
      <c r="K53" s="4">
        <v>5.8</v>
      </c>
      <c r="L53" t="s">
        <v>127</v>
      </c>
    </row>
    <row r="54" spans="1:12" x14ac:dyDescent="0.2">
      <c r="A54">
        <v>1</v>
      </c>
      <c r="B54" s="1" t="s">
        <v>178</v>
      </c>
      <c r="C54" t="s">
        <v>130</v>
      </c>
      <c r="D54" t="s">
        <v>131</v>
      </c>
      <c r="E54" s="2" t="s">
        <v>149</v>
      </c>
      <c r="F54" s="3">
        <v>18.95</v>
      </c>
      <c r="G54" s="5">
        <f t="shared" si="2"/>
        <v>13.264999999999999</v>
      </c>
      <c r="H54" s="5">
        <f t="shared" si="3"/>
        <v>13.264999999999999</v>
      </c>
      <c r="I54" s="2">
        <v>710</v>
      </c>
      <c r="J54" s="2" t="s">
        <v>43</v>
      </c>
      <c r="K54" s="4">
        <v>5</v>
      </c>
      <c r="L54" t="s">
        <v>137</v>
      </c>
    </row>
    <row r="55" spans="1:12" x14ac:dyDescent="0.2">
      <c r="A55">
        <v>1</v>
      </c>
      <c r="B55" s="1" t="s">
        <v>179</v>
      </c>
      <c r="C55" t="s">
        <v>132</v>
      </c>
      <c r="D55" t="s">
        <v>15</v>
      </c>
      <c r="E55" s="2" t="s">
        <v>145</v>
      </c>
      <c r="F55" s="3">
        <v>7.99</v>
      </c>
      <c r="G55" s="5">
        <f t="shared" si="2"/>
        <v>5.593</v>
      </c>
      <c r="H55" s="5">
        <f t="shared" si="3"/>
        <v>5.593</v>
      </c>
      <c r="I55" s="6" t="s">
        <v>205</v>
      </c>
      <c r="K55" s="4">
        <v>5.6</v>
      </c>
      <c r="L55" t="s">
        <v>4</v>
      </c>
    </row>
    <row r="56" spans="1:12" x14ac:dyDescent="0.2">
      <c r="A56">
        <v>1</v>
      </c>
      <c r="B56" s="1" t="s">
        <v>180</v>
      </c>
      <c r="C56" s="8" t="s">
        <v>201</v>
      </c>
      <c r="D56" t="s">
        <v>133</v>
      </c>
      <c r="E56" s="2" t="s">
        <v>149</v>
      </c>
      <c r="F56" s="3">
        <v>18.989999999999998</v>
      </c>
      <c r="G56" s="5">
        <f t="shared" si="2"/>
        <v>13.292999999999997</v>
      </c>
      <c r="H56" s="5">
        <f t="shared" si="3"/>
        <v>13.292999999999997</v>
      </c>
      <c r="I56" s="6" t="s">
        <v>204</v>
      </c>
      <c r="K56" s="4">
        <v>6.3</v>
      </c>
      <c r="L56" t="s">
        <v>114</v>
      </c>
    </row>
    <row r="57" spans="1:12" x14ac:dyDescent="0.2">
      <c r="A57">
        <v>1</v>
      </c>
      <c r="B57" s="1" t="s">
        <v>181</v>
      </c>
      <c r="C57" t="s">
        <v>134</v>
      </c>
      <c r="D57" t="s">
        <v>135</v>
      </c>
      <c r="E57" s="2" t="s">
        <v>149</v>
      </c>
      <c r="F57" s="3">
        <v>22.99</v>
      </c>
      <c r="G57" s="5">
        <f t="shared" si="2"/>
        <v>16.092999999999996</v>
      </c>
      <c r="H57" s="5">
        <f t="shared" si="3"/>
        <v>16.092999999999996</v>
      </c>
      <c r="I57" s="2">
        <v>1150</v>
      </c>
      <c r="L57" t="s">
        <v>136</v>
      </c>
    </row>
    <row r="58" spans="1:12" x14ac:dyDescent="0.2">
      <c r="A58">
        <v>1</v>
      </c>
      <c r="B58" s="1" t="s">
        <v>182</v>
      </c>
      <c r="C58" t="s">
        <v>138</v>
      </c>
      <c r="D58" t="s">
        <v>139</v>
      </c>
      <c r="E58" s="2" t="s">
        <v>149</v>
      </c>
      <c r="F58" s="3">
        <v>14.95</v>
      </c>
      <c r="G58" s="5">
        <f t="shared" si="2"/>
        <v>10.464999999999998</v>
      </c>
      <c r="H58" s="5">
        <f t="shared" si="3"/>
        <v>10.464999999999998</v>
      </c>
      <c r="I58" s="6" t="s">
        <v>203</v>
      </c>
      <c r="K58" s="4">
        <v>5.5</v>
      </c>
      <c r="L58" t="s">
        <v>140</v>
      </c>
    </row>
    <row r="59" spans="1:12" x14ac:dyDescent="0.2">
      <c r="A59">
        <v>1</v>
      </c>
      <c r="B59" s="1" t="s">
        <v>183</v>
      </c>
      <c r="C59" t="s">
        <v>141</v>
      </c>
      <c r="D59" t="s">
        <v>142</v>
      </c>
      <c r="E59" s="2" t="s">
        <v>149</v>
      </c>
      <c r="F59" s="3">
        <v>17.95</v>
      </c>
      <c r="G59" s="5">
        <f>F59*0.8</f>
        <v>14.36</v>
      </c>
      <c r="H59" s="5">
        <f t="shared" si="3"/>
        <v>14.36</v>
      </c>
      <c r="I59" s="6" t="s">
        <v>202</v>
      </c>
      <c r="K59" s="4">
        <v>4.0999999999999996</v>
      </c>
      <c r="L59" t="s">
        <v>143</v>
      </c>
    </row>
    <row r="61" spans="1:12" x14ac:dyDescent="0.2">
      <c r="A61">
        <f>SUM(A6:A59)</f>
        <v>41</v>
      </c>
      <c r="G61" s="11" t="s">
        <v>191</v>
      </c>
      <c r="H61">
        <f>SUM(H6:H59)</f>
        <v>324.87200000000001</v>
      </c>
    </row>
    <row r="63" spans="1:12" ht="15" x14ac:dyDescent="0.25">
      <c r="A63" s="17" t="s">
        <v>192</v>
      </c>
      <c r="C63" s="18"/>
      <c r="D63" s="19"/>
      <c r="E63" s="3"/>
      <c r="G63" s="3"/>
      <c r="H63" s="20"/>
    </row>
    <row r="64" spans="1:12" ht="15" x14ac:dyDescent="0.2">
      <c r="A64" s="17" t="s">
        <v>193</v>
      </c>
      <c r="C64" s="21"/>
      <c r="D64" s="21"/>
      <c r="E64" s="3"/>
      <c r="G64" s="3"/>
      <c r="H64" s="20"/>
    </row>
  </sheetData>
  <phoneticPr fontId="1" type="noConversion"/>
  <pageMargins left="0.75" right="0.75" top="1" bottom="1" header="0.5" footer="0.5"/>
  <pageSetup scale="99" fitToHeight="3" orientation="landscape" r:id="rId1"/>
  <headerFooter alignWithMargins="0">
    <oddHeader>&amp;LEnglish Language Arts
Appendix B: Grades 2-3 Text Exemplars&amp;CGardner's Book Service
16461 N 25th Ave
Phoenix, AZ 85023&amp;R602-863-6000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Williams</dc:creator>
  <cp:lastModifiedBy>twilliams</cp:lastModifiedBy>
  <cp:lastPrinted>2019-02-25T00:53:34Z</cp:lastPrinted>
  <dcterms:created xsi:type="dcterms:W3CDTF">2011-04-17T23:14:24Z</dcterms:created>
  <dcterms:modified xsi:type="dcterms:W3CDTF">2019-02-25T00:54:18Z</dcterms:modified>
</cp:coreProperties>
</file>