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illiams\Desktop\gbsbooks (new)\Special Lists\Spalding Education\GBS Price-Order Forms\"/>
    </mc:Choice>
  </mc:AlternateContent>
  <bookViews>
    <workbookView xWindow="0" yWindow="90" windowWidth="20115" windowHeight="54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Sheet1!$A$1:$G$44</definedName>
    <definedName name="_xlnm.Print_Titles" localSheetId="0">Sheet1!$1:$1</definedName>
  </definedNames>
  <calcPr calcId="152511"/>
</workbook>
</file>

<file path=xl/calcChain.xml><?xml version="1.0" encoding="utf-8"?>
<calcChain xmlns="http://schemas.openxmlformats.org/spreadsheetml/2006/main">
  <c r="F28" i="1" l="1"/>
  <c r="G28" i="1" s="1"/>
  <c r="F4" i="1"/>
  <c r="A39" i="1"/>
  <c r="G40" i="1" s="1"/>
  <c r="F35" i="1"/>
  <c r="G35" i="1" s="1"/>
  <c r="F7" i="1"/>
  <c r="G7" i="1" s="1"/>
  <c r="F5" i="1"/>
  <c r="G5" i="1"/>
  <c r="F2" i="1"/>
  <c r="G2" i="1" s="1"/>
  <c r="F21" i="1"/>
  <c r="G21" i="1"/>
  <c r="F16" i="1"/>
  <c r="G16" i="1" s="1"/>
  <c r="F18" i="1"/>
  <c r="G18" i="1" s="1"/>
  <c r="F9" i="1"/>
  <c r="G9" i="1" s="1"/>
  <c r="F24" i="1"/>
  <c r="G24" i="1" s="1"/>
  <c r="F17" i="1"/>
  <c r="G17" i="1" s="1"/>
  <c r="F37" i="1"/>
  <c r="G37" i="1" s="1"/>
  <c r="F13" i="1"/>
  <c r="G13" i="1" s="1"/>
  <c r="F22" i="1"/>
  <c r="G22" i="1" s="1"/>
  <c r="F26" i="1"/>
  <c r="G26" i="1" s="1"/>
  <c r="F27" i="1"/>
  <c r="G27" i="1" s="1"/>
  <c r="F6" i="1"/>
  <c r="G6" i="1" s="1"/>
  <c r="G4" i="1"/>
  <c r="F34" i="1"/>
  <c r="G34" i="1" s="1"/>
  <c r="F31" i="1"/>
  <c r="G31" i="1"/>
  <c r="F15" i="1"/>
  <c r="G15" i="1" s="1"/>
  <c r="F11" i="1"/>
  <c r="G11" i="1" s="1"/>
  <c r="F3" i="1"/>
  <c r="G3" i="1" s="1"/>
  <c r="F32" i="1"/>
  <c r="G32" i="1" s="1"/>
  <c r="F10" i="1"/>
  <c r="G10" i="1"/>
  <c r="F30" i="1"/>
  <c r="G30" i="1" s="1"/>
  <c r="F14" i="1"/>
  <c r="G14" i="1" s="1"/>
  <c r="F23" i="1"/>
  <c r="G23" i="1" s="1"/>
  <c r="F12" i="1"/>
  <c r="G12" i="1" s="1"/>
  <c r="F33" i="1"/>
  <c r="G33" i="1" s="1"/>
  <c r="F29" i="1"/>
  <c r="G29" i="1" s="1"/>
  <c r="F8" i="1"/>
  <c r="G8" i="1" s="1"/>
  <c r="F19" i="1"/>
  <c r="G19" i="1"/>
  <c r="F36" i="1"/>
  <c r="G36" i="1" s="1"/>
  <c r="F25" i="1"/>
  <c r="G25" i="1" s="1"/>
  <c r="F20" i="1"/>
  <c r="G20" i="1" s="1"/>
  <c r="G39" i="1" l="1"/>
  <c r="G41" i="1" s="1"/>
</calcChain>
</file>

<file path=xl/sharedStrings.xml><?xml version="1.0" encoding="utf-8"?>
<sst xmlns="http://schemas.openxmlformats.org/spreadsheetml/2006/main" count="301" uniqueCount="229">
  <si>
    <t>Qty</t>
  </si>
  <si>
    <t>Product</t>
  </si>
  <si>
    <t>Title</t>
  </si>
  <si>
    <t>Author</t>
  </si>
  <si>
    <t>Publisher</t>
  </si>
  <si>
    <t>Retail</t>
  </si>
  <si>
    <t>Your Price</t>
  </si>
  <si>
    <t>Extended</t>
  </si>
  <si>
    <t>Lexile</t>
  </si>
  <si>
    <t>AR/RC Level</t>
  </si>
  <si>
    <t>Guided Reading Level</t>
  </si>
  <si>
    <t>Penn, Audrey</t>
  </si>
  <si>
    <t>Tanglewood Press</t>
  </si>
  <si>
    <t>Muncha, Muncha, Muncha</t>
  </si>
  <si>
    <t>Fleming, Candace</t>
  </si>
  <si>
    <t>Atheneum Books for Young Readers</t>
  </si>
  <si>
    <t xml:space="preserve">Finn, Isobel  </t>
  </si>
  <si>
    <t>Tiger Tales</t>
  </si>
  <si>
    <t>In the Tall, Tall Grass</t>
  </si>
  <si>
    <t>Fleming, Denise</t>
  </si>
  <si>
    <t>Square Fish</t>
  </si>
  <si>
    <t>Click, Clack, Moo Cows That Type</t>
  </si>
  <si>
    <t>Cronin, Doreen</t>
  </si>
  <si>
    <t>Simon &amp; Schuster Books for Young Readers</t>
  </si>
  <si>
    <t>Stead, Philip C.</t>
  </si>
  <si>
    <t>Roaring Brook Press</t>
  </si>
  <si>
    <t>Galdone, Paul</t>
  </si>
  <si>
    <t>Sandpiper</t>
  </si>
  <si>
    <t>Frederick</t>
  </si>
  <si>
    <t>Lionni, Leo</t>
  </si>
  <si>
    <t>Dragonfly Books</t>
  </si>
  <si>
    <t>May I Bring a Friend?</t>
  </si>
  <si>
    <t>Schenk De Regniers, Beatrice</t>
  </si>
  <si>
    <t>Aladdin</t>
  </si>
  <si>
    <t>Goodnight Moon</t>
  </si>
  <si>
    <t>Brown, Margaret Wise</t>
  </si>
  <si>
    <t>HarperCollins</t>
  </si>
  <si>
    <t>Keats, Ezra Jack</t>
  </si>
  <si>
    <t>Puffin</t>
  </si>
  <si>
    <t>Barton, Byron</t>
  </si>
  <si>
    <t>HarperFestival</t>
  </si>
  <si>
    <t>Wood, Audrey</t>
  </si>
  <si>
    <t>Houghton Mifflin Harcourt</t>
  </si>
  <si>
    <t>Llama Llama Time to Share</t>
  </si>
  <si>
    <t>Dewdney, Anna</t>
  </si>
  <si>
    <t>Viking Juvenile</t>
  </si>
  <si>
    <t>White Rabbit's Color Book</t>
  </si>
  <si>
    <t>Baker, Alan</t>
  </si>
  <si>
    <t>Kingfisher Books</t>
  </si>
  <si>
    <t>I Love Trains</t>
  </si>
  <si>
    <t>Sturges, Philemon</t>
  </si>
  <si>
    <t>If You Give a Mouse a Cookie</t>
  </si>
  <si>
    <t>Numeroff, Laura Joffe</t>
  </si>
  <si>
    <t>I Love Bugs</t>
  </si>
  <si>
    <t>Life in a Pond</t>
  </si>
  <si>
    <t>Fowler, Allan</t>
  </si>
  <si>
    <t>Children's Press</t>
  </si>
  <si>
    <t>20th Century Children's Poetry Treasury</t>
  </si>
  <si>
    <t>Knopf Books for Young Readers</t>
  </si>
  <si>
    <t>Bill Martin's Big Book of Poetry</t>
  </si>
  <si>
    <t>Martin Jr., Bill</t>
  </si>
  <si>
    <t>Krauss, Ruth</t>
  </si>
  <si>
    <t>Carle, Eric</t>
  </si>
  <si>
    <t>Philomel Books</t>
  </si>
  <si>
    <t>Substitutions [for out of print (OP) or out of stock indefinitely (OSI) titles]</t>
  </si>
  <si>
    <t>Farm Machines (World of Farming</t>
  </si>
  <si>
    <t>Dickmann, Nancy</t>
  </si>
  <si>
    <t>Swim Fish!: Explore the Coral Reef</t>
  </si>
  <si>
    <t>Neuman, Susan B.</t>
  </si>
  <si>
    <t>Fire! Fire!</t>
  </si>
  <si>
    <t>Gibbons, Gail</t>
  </si>
  <si>
    <t>Hang on Monkey</t>
  </si>
  <si>
    <t>Starfish</t>
  </si>
  <si>
    <t>Hurd, Edith Thacher</t>
  </si>
  <si>
    <t>Big Machines</t>
  </si>
  <si>
    <t>Michele, Tracey</t>
  </si>
  <si>
    <t>Rice, Dona Herweck</t>
  </si>
  <si>
    <t>Mouse Shapes</t>
  </si>
  <si>
    <t>Wash, Ellen Stoll</t>
  </si>
  <si>
    <t>Seeds, Seeds, Seeds</t>
  </si>
  <si>
    <t>Wallace, Nancy Elizabeth</t>
  </si>
  <si>
    <t>Dear Mr. Blueberry</t>
  </si>
  <si>
    <t>James, Simon</t>
  </si>
  <si>
    <t>Prelutsky, Jack (Selected by)</t>
  </si>
  <si>
    <t>Acorn</t>
  </si>
  <si>
    <t>National Geographic Children's Books</t>
  </si>
  <si>
    <t>Smart Apple Media</t>
  </si>
  <si>
    <t>Teacher Created Materials</t>
  </si>
  <si>
    <t>HMH Books for Young Readers</t>
  </si>
  <si>
    <t>Aladdin Picture Books</t>
  </si>
  <si>
    <t>520</t>
  </si>
  <si>
    <t>2.7</t>
  </si>
  <si>
    <t>Location</t>
  </si>
  <si>
    <t>SPK</t>
  </si>
  <si>
    <t>560-AD</t>
  </si>
  <si>
    <t>2.4</t>
  </si>
  <si>
    <t>1.7</t>
  </si>
  <si>
    <t>NP</t>
  </si>
  <si>
    <t>1.6</t>
  </si>
  <si>
    <t>2.3</t>
  </si>
  <si>
    <t>760-AD</t>
  </si>
  <si>
    <t>3.0</t>
  </si>
  <si>
    <t>500</t>
  </si>
  <si>
    <t>3.1</t>
  </si>
  <si>
    <t>600-NP</t>
  </si>
  <si>
    <t>1.8</t>
  </si>
  <si>
    <t>H</t>
  </si>
  <si>
    <t>500-AD</t>
  </si>
  <si>
    <t>2.5</t>
  </si>
  <si>
    <t>290</t>
  </si>
  <si>
    <t>F</t>
  </si>
  <si>
    <t>1.2</t>
  </si>
  <si>
    <t>I</t>
  </si>
  <si>
    <t>590</t>
  </si>
  <si>
    <t>3.5</t>
  </si>
  <si>
    <t>CC K1</t>
  </si>
  <si>
    <t>90</t>
  </si>
  <si>
    <t>170-AD</t>
  </si>
  <si>
    <t>BR</t>
  </si>
  <si>
    <t>RC-1.5</t>
  </si>
  <si>
    <t>2.8</t>
  </si>
  <si>
    <t>1.5</t>
  </si>
  <si>
    <t>1.1</t>
  </si>
  <si>
    <t>RC-1.7</t>
  </si>
  <si>
    <t>220</t>
  </si>
  <si>
    <t>RC-1.39</t>
  </si>
  <si>
    <t>470-AD</t>
  </si>
  <si>
    <t>2.9</t>
  </si>
  <si>
    <t>660-AD</t>
  </si>
  <si>
    <t>G</t>
  </si>
  <si>
    <t>RC-4.9</t>
  </si>
  <si>
    <t>1.9</t>
  </si>
  <si>
    <t>J</t>
  </si>
  <si>
    <r>
      <t xml:space="preserve">Oranges 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Farm Machines (World of Farming)</t>
    </r>
  </si>
  <si>
    <r>
      <t xml:space="preserve">Snyder, Inez 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 xml:space="preserve"> Dickmann, Nancy</t>
    </r>
  </si>
  <si>
    <r>
      <t xml:space="preserve">Apples 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Swim Fish!: Explore the Coral Ree</t>
    </r>
    <r>
      <rPr>
        <sz val="11"/>
        <rFont val="Calibri"/>
        <family val="2"/>
        <scheme val="minor"/>
      </rPr>
      <t>f</t>
    </r>
  </si>
  <si>
    <r>
      <t>Snyder, Inez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Neuman, Susan B.</t>
    </r>
  </si>
  <si>
    <r>
      <t xml:space="preserve">Carrots </t>
    </r>
    <r>
      <rPr>
        <sz val="11"/>
        <color rgb="FFFF0000"/>
        <rFont val="Calibri"/>
        <family val="2"/>
        <scheme val="minor"/>
      </rPr>
      <t xml:space="preserve"> Fire! Fire!</t>
    </r>
  </si>
  <si>
    <r>
      <t>Snyder, Inez</t>
    </r>
    <r>
      <rPr>
        <sz val="11"/>
        <rFont val="Calibri"/>
        <family val="2"/>
        <scheme val="minor"/>
      </rPr>
      <t xml:space="preserve">  </t>
    </r>
    <r>
      <rPr>
        <sz val="11"/>
        <color rgb="FFFF0000"/>
        <rFont val="Calibri"/>
        <family val="2"/>
        <scheme val="minor"/>
      </rPr>
      <t>Gibbons, Gail</t>
    </r>
  </si>
  <si>
    <r>
      <rPr>
        <strike/>
        <sz val="11"/>
        <rFont val="Calibri"/>
        <family val="2"/>
        <scheme val="minor"/>
      </rPr>
      <t xml:space="preserve">Boat Book </t>
    </r>
    <r>
      <rPr>
        <sz val="11"/>
        <color rgb="FFFF0000"/>
        <rFont val="Calibri"/>
        <family val="2"/>
        <scheme val="minor"/>
      </rPr>
      <t>Hang on Monkey</t>
    </r>
  </si>
  <si>
    <r>
      <rPr>
        <strike/>
        <sz val="11"/>
        <rFont val="Calibri"/>
        <family val="2"/>
        <scheme val="minor"/>
      </rPr>
      <t xml:space="preserve">Gibbons, Gail </t>
    </r>
    <r>
      <rPr>
        <sz val="11"/>
        <color rgb="FFFF0000"/>
        <rFont val="Calibri"/>
        <family val="2"/>
        <scheme val="minor"/>
      </rPr>
      <t>Neuman, Susan B.</t>
    </r>
  </si>
  <si>
    <r>
      <t>Cranberries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Starfish</t>
    </r>
  </si>
  <si>
    <r>
      <t>Snyder, Inez</t>
    </r>
    <r>
      <rPr>
        <sz val="11"/>
        <rFont val="Calibri"/>
        <family val="2"/>
        <scheme val="minor"/>
      </rPr>
      <t xml:space="preserve">  </t>
    </r>
    <r>
      <rPr>
        <sz val="11"/>
        <color rgb="FFFF0000"/>
        <rFont val="Calibri"/>
        <family val="2"/>
        <scheme val="minor"/>
      </rPr>
      <t>Hurd, Edith Thacher</t>
    </r>
  </si>
  <si>
    <r>
      <t>Tomatoes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Big Machines</t>
    </r>
  </si>
  <si>
    <r>
      <t>Snyder, Inez</t>
    </r>
    <r>
      <rPr>
        <sz val="11"/>
        <rFont val="Calibri"/>
        <family val="2"/>
        <scheme val="minor"/>
      </rPr>
      <t xml:space="preserve">  </t>
    </r>
    <r>
      <rPr>
        <sz val="11"/>
        <color rgb="FFFF0000"/>
        <rFont val="Calibri"/>
        <family val="2"/>
        <scheme val="minor"/>
      </rPr>
      <t>Michele, Tracey</t>
    </r>
  </si>
  <si>
    <r>
      <rPr>
        <strike/>
        <sz val="11"/>
        <rFont val="Calibri"/>
        <family val="2"/>
        <scheme val="minor"/>
      </rPr>
      <t xml:space="preserve">Bats 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A Frog's Life</t>
    </r>
  </si>
  <si>
    <r>
      <rPr>
        <strike/>
        <sz val="11"/>
        <rFont val="Calibri"/>
        <family val="2"/>
        <scheme val="minor"/>
      </rPr>
      <t>Wood, Lily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 xml:space="preserve"> Rice, Dona Herweck</t>
    </r>
  </si>
  <si>
    <r>
      <t>Brown Rabbit's Shape Book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Mouse Shapes</t>
    </r>
  </si>
  <si>
    <r>
      <rPr>
        <strike/>
        <sz val="11"/>
        <rFont val="Calibri"/>
        <family val="2"/>
        <scheme val="minor"/>
      </rPr>
      <t>Baker, Alan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Wash, Ellen Stoll</t>
    </r>
  </si>
  <si>
    <r>
      <rPr>
        <strike/>
        <sz val="11"/>
        <rFont val="Calibri"/>
        <family val="2"/>
        <scheme val="minor"/>
      </rPr>
      <t>A Busy Year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Seeds, Seeds, Seeds</t>
    </r>
  </si>
  <si>
    <r>
      <rPr>
        <strike/>
        <sz val="11"/>
        <rFont val="Calibri"/>
        <family val="2"/>
        <scheme val="minor"/>
      </rPr>
      <t>Lionni, Leo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Wallace, Nancy Elizabeth</t>
    </r>
  </si>
  <si>
    <r>
      <rPr>
        <strike/>
        <sz val="11"/>
        <rFont val="Calibri"/>
        <family val="2"/>
        <scheme val="minor"/>
      </rPr>
      <t>My Friend Whale</t>
    </r>
    <r>
      <rPr>
        <sz val="11"/>
        <rFont val="Calibri"/>
        <family val="2"/>
        <scheme val="minor"/>
      </rPr>
      <t xml:space="preserve">  </t>
    </r>
    <r>
      <rPr>
        <sz val="11"/>
        <color rgb="FFFF0000"/>
        <rFont val="Calibri"/>
        <family val="2"/>
        <scheme val="minor"/>
      </rPr>
      <t>Dear Mr. Blueberry</t>
    </r>
  </si>
  <si>
    <r>
      <t>James, Simon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James, Simon</t>
    </r>
  </si>
  <si>
    <r>
      <rPr>
        <strike/>
        <sz val="11"/>
        <rFont val="Calibri"/>
        <family val="2"/>
        <scheme val="minor"/>
      </rPr>
      <t>Children's Press</t>
    </r>
    <r>
      <rPr>
        <sz val="11"/>
        <rFont val="Calibri"/>
        <family val="2"/>
        <scheme val="minor"/>
      </rPr>
      <t xml:space="preserve">   </t>
    </r>
    <r>
      <rPr>
        <sz val="11"/>
        <color rgb="FFFF0000"/>
        <rFont val="Calibri"/>
        <family val="2"/>
        <scheme val="minor"/>
      </rPr>
      <t>Acorn</t>
    </r>
  </si>
  <si>
    <r>
      <rPr>
        <strike/>
        <sz val="10"/>
        <rFont val="Calibri"/>
        <family val="2"/>
        <scheme val="minor"/>
      </rPr>
      <t xml:space="preserve">Children's Press </t>
    </r>
    <r>
      <rPr>
        <sz val="10.5"/>
        <color rgb="FFFF0000"/>
        <rFont val="Calibri"/>
        <family val="2"/>
        <scheme val="minor"/>
      </rPr>
      <t>National Geographic Children's Books</t>
    </r>
  </si>
  <si>
    <r>
      <rPr>
        <strike/>
        <sz val="11"/>
        <rFont val="Calibri"/>
        <family val="2"/>
        <scheme val="minor"/>
      </rPr>
      <t>Children's Press</t>
    </r>
    <r>
      <rPr>
        <sz val="11"/>
        <rFont val="Calibri"/>
        <family val="2"/>
        <scheme val="minor"/>
      </rPr>
      <t xml:space="preserve">  </t>
    </r>
    <r>
      <rPr>
        <sz val="11"/>
        <color rgb="FFFF0000"/>
        <rFont val="Calibri"/>
        <family val="2"/>
        <scheme val="minor"/>
      </rPr>
      <t>HarperCollins</t>
    </r>
  </si>
  <si>
    <r>
      <rPr>
        <strike/>
        <sz val="9"/>
        <rFont val="Calibri"/>
        <family val="2"/>
        <scheme val="minor"/>
      </rPr>
      <t>Holiday House</t>
    </r>
    <r>
      <rPr>
        <sz val="11"/>
        <rFont val="Calibri"/>
        <family val="2"/>
        <scheme val="minor"/>
      </rPr>
      <t xml:space="preserve"> </t>
    </r>
    <r>
      <rPr>
        <sz val="10.5"/>
        <color rgb="FFFF0000"/>
        <rFont val="Calibri"/>
        <family val="2"/>
        <scheme val="minor"/>
      </rPr>
      <t>National Geographic Children's Books</t>
    </r>
  </si>
  <si>
    <r>
      <t xml:space="preserve">Children's Press  </t>
    </r>
    <r>
      <rPr>
        <sz val="11"/>
        <color rgb="FFFF0000"/>
        <rFont val="Calibri"/>
        <family val="2"/>
        <scheme val="minor"/>
      </rPr>
      <t>HarperCollins</t>
    </r>
  </si>
  <si>
    <r>
      <rPr>
        <strike/>
        <sz val="11"/>
        <rFont val="Calibri"/>
        <family val="2"/>
        <scheme val="minor"/>
      </rPr>
      <t>Children's Press</t>
    </r>
    <r>
      <rPr>
        <sz val="11"/>
        <rFont val="Calibri"/>
        <family val="2"/>
        <scheme val="minor"/>
      </rPr>
      <t xml:space="preserve">  </t>
    </r>
    <r>
      <rPr>
        <sz val="11"/>
        <color rgb="FFFF0000"/>
        <rFont val="Calibri"/>
        <family val="2"/>
        <scheme val="minor"/>
      </rPr>
      <t>Smart Apple Media</t>
    </r>
  </si>
  <si>
    <r>
      <rPr>
        <strike/>
        <sz val="11"/>
        <rFont val="Calibri"/>
        <family val="2"/>
        <scheme val="minor"/>
      </rPr>
      <t>Scholastic Inc.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Teacher Created Materials</t>
    </r>
  </si>
  <si>
    <r>
      <rPr>
        <strike/>
        <sz val="11"/>
        <rFont val="Calibri"/>
        <family val="2"/>
        <scheme val="minor"/>
      </rPr>
      <t>Kingfisher Books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HMH Books for Young Readers</t>
    </r>
  </si>
  <si>
    <r>
      <rPr>
        <strike/>
        <sz val="11"/>
        <rFont val="Calibri"/>
        <family val="2"/>
        <scheme val="minor"/>
      </rPr>
      <t xml:space="preserve">Walter Books Ltd. </t>
    </r>
    <r>
      <rPr>
        <sz val="11"/>
        <color rgb="FFFF0000"/>
        <rFont val="Calibri"/>
        <family val="2"/>
        <scheme val="minor"/>
      </rPr>
      <t>Aladdin Picture Books</t>
    </r>
  </si>
  <si>
    <r>
      <rPr>
        <strike/>
        <sz val="11"/>
        <rFont val="Calibri"/>
        <family val="2"/>
        <scheme val="minor"/>
      </rPr>
      <t xml:space="preserve">Knopf Books </t>
    </r>
    <r>
      <rPr>
        <sz val="11"/>
        <color rgb="FFFF0000"/>
        <rFont val="Calibri"/>
        <family val="2"/>
        <scheme val="minor"/>
      </rPr>
      <t>Two Lions</t>
    </r>
  </si>
  <si>
    <t>E</t>
  </si>
  <si>
    <t>610-AD</t>
  </si>
  <si>
    <t>360-AD</t>
  </si>
  <si>
    <t>0.9</t>
  </si>
  <si>
    <t>250-AD</t>
  </si>
  <si>
    <t>Marshall Cavendish</t>
  </si>
  <si>
    <t>K</t>
  </si>
  <si>
    <t>460-AD</t>
  </si>
  <si>
    <t>Quantity</t>
  </si>
  <si>
    <t>Estimated Shipping</t>
  </si>
  <si>
    <t>Estimate Total</t>
  </si>
  <si>
    <t>Estimate Subtotal</t>
  </si>
  <si>
    <t>Frog's Life</t>
  </si>
  <si>
    <t>Sick Day for Amos McGee</t>
  </si>
  <si>
    <t>Carrot Seed</t>
  </si>
  <si>
    <t>Kissing Hand</t>
  </si>
  <si>
    <t>Napping House</t>
  </si>
  <si>
    <t>Snowy Day</t>
  </si>
  <si>
    <t>Three Billy Goats Gruff</t>
  </si>
  <si>
    <t>Very Hungry Catepillar</t>
  </si>
  <si>
    <t>Very Lazy Ladybug</t>
  </si>
  <si>
    <t>9780399555527</t>
  </si>
  <si>
    <r>
      <t xml:space="preserve">Animals In the Zoo </t>
    </r>
    <r>
      <rPr>
        <strike/>
        <sz val="11"/>
        <color rgb="FFFF0000"/>
        <rFont val="Calibri"/>
        <family val="2"/>
        <scheme val="minor"/>
      </rPr>
      <t>OP</t>
    </r>
  </si>
  <si>
    <t>9780753473214</t>
  </si>
  <si>
    <t xml:space="preserve">9780679893141 </t>
  </si>
  <si>
    <t>9780516270876</t>
  </si>
  <si>
    <t>9781599206103</t>
  </si>
  <si>
    <t>9781416939719</t>
  </si>
  <si>
    <t>9780694011650</t>
  </si>
  <si>
    <t>9780064432108</t>
  </si>
  <si>
    <t>9780689807688</t>
  </si>
  <si>
    <t>9781432939427</t>
  </si>
  <si>
    <t>9780064460583</t>
  </si>
  <si>
    <t>9781433335860</t>
  </si>
  <si>
    <t>340-BR</t>
  </si>
  <si>
    <t>400-AD</t>
  </si>
  <si>
    <t>9780064430173</t>
  </si>
  <si>
    <t>9781426317552</t>
  </si>
  <si>
    <t>9780060561680</t>
  </si>
  <si>
    <t>9780064436670</t>
  </si>
  <si>
    <t>9780060245863</t>
  </si>
  <si>
    <t>9780805039412</t>
  </si>
  <si>
    <t>9781933718002</t>
  </si>
  <si>
    <t>9780516202181</t>
  </si>
  <si>
    <t xml:space="preserve">9780670012336 </t>
  </si>
  <si>
    <t>9780689713538</t>
  </si>
  <si>
    <t>9780152060916</t>
  </si>
  <si>
    <t>9780689831522</t>
  </si>
  <si>
    <t>9780152567088</t>
  </si>
  <si>
    <t>9780694011667</t>
  </si>
  <si>
    <t>9780761453666</t>
  </si>
  <si>
    <t>9781596434028</t>
  </si>
  <si>
    <t>9780140501827</t>
  </si>
  <si>
    <t>9780064451987</t>
  </si>
  <si>
    <t>9781426315107</t>
  </si>
  <si>
    <t>370</t>
  </si>
  <si>
    <t xml:space="preserve">9780899190358 </t>
  </si>
  <si>
    <t>9780694011643</t>
  </si>
  <si>
    <t>9780399208539</t>
  </si>
  <si>
    <t>9781589255104</t>
  </si>
  <si>
    <t>9781481465403</t>
  </si>
  <si>
    <t>Prices are based on a discount off publisher suggested retail price (SRP).  Prices may vary at time of order.</t>
  </si>
  <si>
    <t>School price reflexs single copy sales, quantity discounts may apply. Prices are for trade paper, hardcover or other bindings may be available.</t>
  </si>
  <si>
    <t>Boats (Board)</t>
  </si>
  <si>
    <t>Planes (Board)</t>
  </si>
  <si>
    <t>Trucks (Board)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</si>
</sst>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trike/>
      <sz val="10"/>
      <name val="Calibri"/>
      <family val="2"/>
      <scheme val="minor"/>
    </font>
    <font>
      <sz val="10.5"/>
      <color rgb="FFFF0000"/>
      <name val="Calibri"/>
      <family val="2"/>
      <scheme val="minor"/>
    </font>
    <font>
      <strike/>
      <sz val="9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i/>
      <sz val="10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49" fontId="0" fillId="0" borderId="0" xfId="0" applyNumberFormat="1"/>
    <xf numFmtId="49" fontId="3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1" applyFont="1" applyFill="1" applyBorder="1"/>
    <xf numFmtId="0" fontId="5" fillId="0" borderId="0" xfId="1" applyFont="1" applyBorder="1"/>
    <xf numFmtId="0" fontId="12" fillId="0" borderId="0" xfId="1" applyFont="1" applyFill="1" applyBorder="1"/>
    <xf numFmtId="0" fontId="3" fillId="0" borderId="0" xfId="0" applyFont="1" applyBorder="1" applyAlignment="1">
      <alignment wrapText="1"/>
    </xf>
    <xf numFmtId="0" fontId="1" fillId="0" borderId="0" xfId="0" applyFont="1" applyBorder="1"/>
    <xf numFmtId="0" fontId="0" fillId="0" borderId="0" xfId="0" applyBorder="1"/>
    <xf numFmtId="0" fontId="5" fillId="0" borderId="0" xfId="1" applyFont="1" applyBorder="1" applyProtection="1">
      <protection locked="0"/>
    </xf>
    <xf numFmtId="0" fontId="5" fillId="0" borderId="0" xfId="1" applyFont="1" applyBorder="1" applyAlignment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vertical="center"/>
    </xf>
    <xf numFmtId="0" fontId="6" fillId="0" borderId="0" xfId="1" applyFont="1" applyBorder="1"/>
    <xf numFmtId="0" fontId="6" fillId="0" borderId="0" xfId="1" applyFont="1" applyBorder="1" applyAlignment="1"/>
    <xf numFmtId="0" fontId="6" fillId="0" borderId="0" xfId="1" applyFont="1" applyBorder="1" applyAlignment="1">
      <alignment horizontal="left"/>
    </xf>
    <xf numFmtId="0" fontId="7" fillId="0" borderId="0" xfId="1" applyFont="1" applyBorder="1" applyAlignment="1"/>
    <xf numFmtId="0" fontId="7" fillId="0" borderId="0" xfId="1" applyFont="1" applyBorder="1"/>
    <xf numFmtId="0" fontId="5" fillId="0" borderId="0" xfId="1" applyFont="1" applyBorder="1" applyAlignment="1">
      <alignment wrapText="1"/>
    </xf>
    <xf numFmtId="0" fontId="8" fillId="0" borderId="0" xfId="1" applyFont="1" applyBorder="1" applyAlignment="1"/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9" fontId="14" fillId="0" borderId="0" xfId="0" applyNumberFormat="1" applyFont="1"/>
    <xf numFmtId="0" fontId="0" fillId="0" borderId="0" xfId="0" applyFont="1" applyBorder="1"/>
    <xf numFmtId="0" fontId="15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workbookViewId="0">
      <selection activeCell="D5" sqref="D5"/>
    </sheetView>
  </sheetViews>
  <sheetFormatPr defaultRowHeight="15" x14ac:dyDescent="0.25"/>
  <cols>
    <col min="1" max="1" width="9.140625" style="10"/>
    <col min="2" max="2" width="15.42578125" style="3" customWidth="1"/>
    <col min="3" max="3" width="37.42578125" style="16" customWidth="1"/>
    <col min="4" max="4" width="26.85546875" style="16" customWidth="1"/>
    <col min="5" max="7" width="9.140625" style="8"/>
    <col min="8" max="10" width="9.140625" style="5"/>
    <col min="11" max="11" width="28.42578125" style="16" customWidth="1"/>
    <col min="12" max="12" width="9.140625" style="10"/>
  </cols>
  <sheetData>
    <row r="1" spans="1:12" s="1" customFormat="1" ht="45" x14ac:dyDescent="0.25">
      <c r="A1" s="9" t="s">
        <v>0</v>
      </c>
      <c r="B1" s="2" t="s">
        <v>1</v>
      </c>
      <c r="C1" s="14" t="s">
        <v>2</v>
      </c>
      <c r="D1" s="14" t="s">
        <v>3</v>
      </c>
      <c r="E1" s="7" t="s">
        <v>5</v>
      </c>
      <c r="F1" s="7" t="s">
        <v>6</v>
      </c>
      <c r="G1" s="7" t="s">
        <v>7</v>
      </c>
      <c r="H1" s="4" t="s">
        <v>8</v>
      </c>
      <c r="I1" s="4" t="s">
        <v>9</v>
      </c>
      <c r="J1" s="4" t="s">
        <v>10</v>
      </c>
      <c r="K1" s="14" t="s">
        <v>4</v>
      </c>
      <c r="L1" s="9" t="s">
        <v>92</v>
      </c>
    </row>
    <row r="2" spans="1:12" x14ac:dyDescent="0.25">
      <c r="A2" s="10">
        <v>1</v>
      </c>
      <c r="B2" s="3" t="s">
        <v>187</v>
      </c>
      <c r="C2" s="18" t="s">
        <v>57</v>
      </c>
      <c r="D2" s="18" t="s">
        <v>83</v>
      </c>
      <c r="E2" s="8">
        <v>19.95</v>
      </c>
      <c r="F2" s="8">
        <f t="shared" ref="F2:F12" si="0">E2*0.7</f>
        <v>13.964999999999998</v>
      </c>
      <c r="G2" s="8">
        <f t="shared" ref="G2:G37" si="1">A2*F2</f>
        <v>13.964999999999998</v>
      </c>
      <c r="H2" s="5" t="s">
        <v>97</v>
      </c>
      <c r="I2" s="5" t="s">
        <v>130</v>
      </c>
      <c r="K2" s="18" t="s">
        <v>58</v>
      </c>
      <c r="L2" s="10" t="s">
        <v>93</v>
      </c>
    </row>
    <row r="3" spans="1:12" x14ac:dyDescent="0.25">
      <c r="A3" s="29">
        <v>0</v>
      </c>
      <c r="B3" s="3" t="s">
        <v>188</v>
      </c>
      <c r="C3" s="21" t="s">
        <v>185</v>
      </c>
      <c r="D3" s="12" t="s">
        <v>55</v>
      </c>
      <c r="E3" s="8">
        <v>4.95</v>
      </c>
      <c r="F3" s="8">
        <f t="shared" si="0"/>
        <v>3.4649999999999999</v>
      </c>
      <c r="G3" s="8">
        <f t="shared" si="1"/>
        <v>0</v>
      </c>
      <c r="I3" s="5" t="s">
        <v>91</v>
      </c>
      <c r="J3" s="5" t="s">
        <v>112</v>
      </c>
      <c r="K3" s="12" t="s">
        <v>56</v>
      </c>
      <c r="L3" s="10" t="s">
        <v>93</v>
      </c>
    </row>
    <row r="4" spans="1:12" x14ac:dyDescent="0.25">
      <c r="A4" s="10">
        <v>1</v>
      </c>
      <c r="B4" s="3" t="s">
        <v>189</v>
      </c>
      <c r="C4" s="12" t="s">
        <v>74</v>
      </c>
      <c r="D4" s="18" t="s">
        <v>75</v>
      </c>
      <c r="E4" s="8">
        <v>9.9499999999999993</v>
      </c>
      <c r="F4" s="8">
        <f t="shared" si="0"/>
        <v>6.964999999999999</v>
      </c>
      <c r="G4" s="8">
        <f t="shared" si="1"/>
        <v>6.964999999999999</v>
      </c>
      <c r="K4" s="18" t="s">
        <v>86</v>
      </c>
      <c r="L4" s="10" t="s">
        <v>93</v>
      </c>
    </row>
    <row r="5" spans="1:12" x14ac:dyDescent="0.25">
      <c r="A5" s="10">
        <v>1</v>
      </c>
      <c r="B5" s="3" t="s">
        <v>190</v>
      </c>
      <c r="C5" s="12" t="s">
        <v>59</v>
      </c>
      <c r="D5" s="12" t="s">
        <v>60</v>
      </c>
      <c r="E5" s="8">
        <v>24.99</v>
      </c>
      <c r="F5" s="8">
        <f t="shared" si="0"/>
        <v>17.492999999999999</v>
      </c>
      <c r="G5" s="8">
        <f t="shared" si="1"/>
        <v>17.492999999999999</v>
      </c>
      <c r="K5" s="12" t="s">
        <v>23</v>
      </c>
      <c r="L5" s="10" t="s">
        <v>93</v>
      </c>
    </row>
    <row r="6" spans="1:12" x14ac:dyDescent="0.25">
      <c r="A6" s="10">
        <v>1</v>
      </c>
      <c r="B6" s="3" t="s">
        <v>191</v>
      </c>
      <c r="C6" s="18" t="s">
        <v>226</v>
      </c>
      <c r="D6" s="18" t="s">
        <v>39</v>
      </c>
      <c r="E6" s="8">
        <v>7.99</v>
      </c>
      <c r="F6" s="8">
        <f t="shared" si="0"/>
        <v>5.593</v>
      </c>
      <c r="G6" s="8">
        <f t="shared" si="1"/>
        <v>5.593</v>
      </c>
      <c r="H6" s="5" t="s">
        <v>118</v>
      </c>
      <c r="K6" s="18" t="s">
        <v>40</v>
      </c>
      <c r="L6" s="10" t="s">
        <v>93</v>
      </c>
    </row>
    <row r="7" spans="1:12" x14ac:dyDescent="0.25">
      <c r="A7" s="10">
        <v>1</v>
      </c>
      <c r="B7" s="3" t="s">
        <v>192</v>
      </c>
      <c r="C7" s="12" t="s">
        <v>177</v>
      </c>
      <c r="D7" s="12" t="s">
        <v>61</v>
      </c>
      <c r="E7" s="8">
        <v>7.99</v>
      </c>
      <c r="F7" s="8">
        <f t="shared" si="0"/>
        <v>5.593</v>
      </c>
      <c r="G7" s="8">
        <f t="shared" si="1"/>
        <v>5.593</v>
      </c>
      <c r="H7" s="5" t="s">
        <v>198</v>
      </c>
      <c r="I7" s="5" t="s">
        <v>131</v>
      </c>
      <c r="J7" s="5" t="s">
        <v>129</v>
      </c>
      <c r="K7" s="12" t="s">
        <v>36</v>
      </c>
      <c r="L7" s="10" t="s">
        <v>93</v>
      </c>
    </row>
    <row r="8" spans="1:12" x14ac:dyDescent="0.25">
      <c r="A8" s="10">
        <v>1</v>
      </c>
      <c r="B8" s="3" t="s">
        <v>223</v>
      </c>
      <c r="C8" s="12" t="s">
        <v>21</v>
      </c>
      <c r="D8" s="11" t="s">
        <v>22</v>
      </c>
      <c r="E8" s="8">
        <v>4.99</v>
      </c>
      <c r="F8" s="8">
        <f t="shared" si="0"/>
        <v>3.4929999999999999</v>
      </c>
      <c r="G8" s="8">
        <f t="shared" si="1"/>
        <v>3.4929999999999999</v>
      </c>
      <c r="H8" s="5" t="s">
        <v>126</v>
      </c>
      <c r="I8" s="5" t="s">
        <v>99</v>
      </c>
      <c r="K8" s="12" t="s">
        <v>23</v>
      </c>
      <c r="L8" s="10" t="s">
        <v>93</v>
      </c>
    </row>
    <row r="9" spans="1:12" x14ac:dyDescent="0.25">
      <c r="A9" s="10">
        <v>1</v>
      </c>
      <c r="B9" s="3" t="s">
        <v>193</v>
      </c>
      <c r="C9" s="12" t="s">
        <v>81</v>
      </c>
      <c r="D9" s="12" t="s">
        <v>82</v>
      </c>
      <c r="E9" s="8">
        <v>7.99</v>
      </c>
      <c r="F9" s="8">
        <f t="shared" si="0"/>
        <v>5.593</v>
      </c>
      <c r="G9" s="8">
        <f t="shared" si="1"/>
        <v>5.593</v>
      </c>
      <c r="H9" s="5" t="s">
        <v>164</v>
      </c>
      <c r="I9" s="5" t="s">
        <v>127</v>
      </c>
      <c r="K9" s="12" t="s">
        <v>89</v>
      </c>
      <c r="L9" s="10" t="s">
        <v>93</v>
      </c>
    </row>
    <row r="10" spans="1:12" x14ac:dyDescent="0.25">
      <c r="A10" s="10">
        <v>1</v>
      </c>
      <c r="B10" s="3" t="s">
        <v>194</v>
      </c>
      <c r="C10" s="12" t="s">
        <v>65</v>
      </c>
      <c r="D10" s="18" t="s">
        <v>66</v>
      </c>
      <c r="E10" s="8">
        <v>6.29</v>
      </c>
      <c r="F10" s="8">
        <f t="shared" si="0"/>
        <v>4.4029999999999996</v>
      </c>
      <c r="G10" s="8">
        <f t="shared" si="1"/>
        <v>4.4029999999999996</v>
      </c>
      <c r="H10" s="5" t="s">
        <v>109</v>
      </c>
      <c r="J10" s="5" t="s">
        <v>110</v>
      </c>
      <c r="K10" s="18" t="s">
        <v>84</v>
      </c>
      <c r="L10" s="10" t="s">
        <v>93</v>
      </c>
    </row>
    <row r="11" spans="1:12" x14ac:dyDescent="0.25">
      <c r="A11" s="10">
        <v>1</v>
      </c>
      <c r="B11" s="3" t="s">
        <v>195</v>
      </c>
      <c r="C11" s="18" t="s">
        <v>69</v>
      </c>
      <c r="D11" s="18" t="s">
        <v>70</v>
      </c>
      <c r="E11" s="8">
        <v>7.99</v>
      </c>
      <c r="F11" s="8">
        <f t="shared" si="0"/>
        <v>5.593</v>
      </c>
      <c r="G11" s="8">
        <f t="shared" si="1"/>
        <v>5.593</v>
      </c>
      <c r="H11" s="5" t="s">
        <v>113</v>
      </c>
      <c r="I11" s="5" t="s">
        <v>114</v>
      </c>
      <c r="K11" s="18" t="s">
        <v>36</v>
      </c>
      <c r="L11" s="10" t="s">
        <v>115</v>
      </c>
    </row>
    <row r="12" spans="1:12" x14ac:dyDescent="0.25">
      <c r="A12" s="10">
        <v>1</v>
      </c>
      <c r="B12" s="3" t="s">
        <v>184</v>
      </c>
      <c r="C12" s="12" t="s">
        <v>28</v>
      </c>
      <c r="D12" s="12" t="s">
        <v>29</v>
      </c>
      <c r="E12" s="8">
        <v>7.99</v>
      </c>
      <c r="F12" s="8">
        <f t="shared" si="0"/>
        <v>5.593</v>
      </c>
      <c r="G12" s="8">
        <f t="shared" si="1"/>
        <v>5.593</v>
      </c>
      <c r="H12" s="5" t="s">
        <v>102</v>
      </c>
      <c r="I12" s="5" t="s">
        <v>103</v>
      </c>
      <c r="K12" s="12" t="s">
        <v>30</v>
      </c>
      <c r="L12" s="10" t="s">
        <v>93</v>
      </c>
    </row>
    <row r="13" spans="1:12" x14ac:dyDescent="0.25">
      <c r="A13" s="10">
        <v>1</v>
      </c>
      <c r="B13" s="3" t="s">
        <v>196</v>
      </c>
      <c r="C13" s="11" t="s">
        <v>175</v>
      </c>
      <c r="D13" s="11" t="s">
        <v>76</v>
      </c>
      <c r="E13" s="8">
        <v>5.99</v>
      </c>
      <c r="F13" s="8">
        <f>E13*0.85</f>
        <v>5.0914999999999999</v>
      </c>
      <c r="G13" s="8">
        <f t="shared" si="1"/>
        <v>5.0914999999999999</v>
      </c>
      <c r="H13" s="5" t="s">
        <v>197</v>
      </c>
      <c r="I13" s="5" t="s">
        <v>122</v>
      </c>
      <c r="J13" s="5" t="s">
        <v>163</v>
      </c>
      <c r="K13" s="12" t="s">
        <v>87</v>
      </c>
      <c r="L13" s="10" t="s">
        <v>93</v>
      </c>
    </row>
    <row r="14" spans="1:12" x14ac:dyDescent="0.25">
      <c r="A14" s="10">
        <v>1</v>
      </c>
      <c r="B14" s="3" t="s">
        <v>199</v>
      </c>
      <c r="C14" s="12" t="s">
        <v>34</v>
      </c>
      <c r="D14" s="12" t="s">
        <v>35</v>
      </c>
      <c r="E14" s="8">
        <v>8.99</v>
      </c>
      <c r="F14" s="8">
        <f t="shared" ref="F14:F19" si="2">E14*0.7</f>
        <v>6.2930000000000001</v>
      </c>
      <c r="G14" s="8">
        <f t="shared" si="1"/>
        <v>6.2930000000000001</v>
      </c>
      <c r="H14" s="5" t="s">
        <v>165</v>
      </c>
      <c r="I14" s="5" t="s">
        <v>105</v>
      </c>
      <c r="J14" s="5" t="s">
        <v>106</v>
      </c>
      <c r="K14" s="12" t="s">
        <v>36</v>
      </c>
      <c r="L14" s="10" t="s">
        <v>93</v>
      </c>
    </row>
    <row r="15" spans="1:12" x14ac:dyDescent="0.25">
      <c r="A15" s="10">
        <v>1</v>
      </c>
      <c r="B15" s="3" t="s">
        <v>200</v>
      </c>
      <c r="C15" s="12" t="s">
        <v>71</v>
      </c>
      <c r="D15" s="12" t="s">
        <v>68</v>
      </c>
      <c r="E15" s="8">
        <v>4.99</v>
      </c>
      <c r="F15" s="8">
        <f t="shared" si="2"/>
        <v>3.4929999999999999</v>
      </c>
      <c r="G15" s="8">
        <f t="shared" si="1"/>
        <v>3.4929999999999999</v>
      </c>
      <c r="H15" s="5" t="s">
        <v>116</v>
      </c>
      <c r="I15" s="5" t="s">
        <v>166</v>
      </c>
      <c r="K15" s="25" t="s">
        <v>85</v>
      </c>
      <c r="L15" s="10" t="s">
        <v>93</v>
      </c>
    </row>
    <row r="16" spans="1:12" x14ac:dyDescent="0.25">
      <c r="A16" s="10">
        <v>1</v>
      </c>
      <c r="B16" s="3" t="s">
        <v>201</v>
      </c>
      <c r="C16" s="12" t="s">
        <v>53</v>
      </c>
      <c r="D16" s="12" t="s">
        <v>50</v>
      </c>
      <c r="E16" s="8">
        <v>17.989999999999998</v>
      </c>
      <c r="F16" s="8">
        <f t="shared" si="2"/>
        <v>12.592999999999998</v>
      </c>
      <c r="G16" s="8">
        <f t="shared" si="1"/>
        <v>12.592999999999998</v>
      </c>
      <c r="K16" s="12" t="s">
        <v>36</v>
      </c>
      <c r="L16" s="10" t="s">
        <v>93</v>
      </c>
    </row>
    <row r="17" spans="1:12" x14ac:dyDescent="0.25">
      <c r="A17" s="10">
        <v>1</v>
      </c>
      <c r="B17" s="3" t="s">
        <v>202</v>
      </c>
      <c r="C17" s="11" t="s">
        <v>49</v>
      </c>
      <c r="D17" s="12" t="s">
        <v>50</v>
      </c>
      <c r="E17" s="8">
        <v>7.99</v>
      </c>
      <c r="F17" s="8">
        <f t="shared" si="2"/>
        <v>5.593</v>
      </c>
      <c r="G17" s="8">
        <f t="shared" si="1"/>
        <v>5.593</v>
      </c>
      <c r="H17" s="5" t="s">
        <v>124</v>
      </c>
      <c r="I17" s="5" t="s">
        <v>125</v>
      </c>
      <c r="J17" s="5" t="s">
        <v>110</v>
      </c>
      <c r="K17" s="12" t="s">
        <v>36</v>
      </c>
      <c r="L17" s="10" t="s">
        <v>93</v>
      </c>
    </row>
    <row r="18" spans="1:12" x14ac:dyDescent="0.25">
      <c r="A18" s="10">
        <v>1</v>
      </c>
      <c r="B18" s="3" t="s">
        <v>203</v>
      </c>
      <c r="C18" s="12" t="s">
        <v>51</v>
      </c>
      <c r="D18" s="12" t="s">
        <v>52</v>
      </c>
      <c r="E18" s="8">
        <v>17.989999999999998</v>
      </c>
      <c r="F18" s="8">
        <f t="shared" si="2"/>
        <v>12.592999999999998</v>
      </c>
      <c r="G18" s="8">
        <f t="shared" si="1"/>
        <v>12.592999999999998</v>
      </c>
      <c r="H18" s="5" t="s">
        <v>128</v>
      </c>
      <c r="I18" s="5" t="s">
        <v>91</v>
      </c>
      <c r="K18" s="12" t="s">
        <v>40</v>
      </c>
      <c r="L18" s="10" t="s">
        <v>93</v>
      </c>
    </row>
    <row r="19" spans="1:12" x14ac:dyDescent="0.25">
      <c r="A19" s="10">
        <v>1</v>
      </c>
      <c r="B19" s="3" t="s">
        <v>204</v>
      </c>
      <c r="C19" s="12" t="s">
        <v>18</v>
      </c>
      <c r="D19" s="11" t="s">
        <v>19</v>
      </c>
      <c r="E19" s="8">
        <v>7.99</v>
      </c>
      <c r="F19" s="8">
        <f t="shared" si="2"/>
        <v>5.593</v>
      </c>
      <c r="G19" s="8">
        <f t="shared" si="1"/>
        <v>5.593</v>
      </c>
      <c r="H19" s="5" t="s">
        <v>97</v>
      </c>
      <c r="I19" s="5" t="s">
        <v>98</v>
      </c>
      <c r="K19" s="12" t="s">
        <v>20</v>
      </c>
      <c r="L19" s="10" t="s">
        <v>93</v>
      </c>
    </row>
    <row r="20" spans="1:12" x14ac:dyDescent="0.25">
      <c r="A20" s="10">
        <v>1</v>
      </c>
      <c r="B20" s="3" t="s">
        <v>205</v>
      </c>
      <c r="C20" s="17" t="s">
        <v>178</v>
      </c>
      <c r="D20" s="12" t="s">
        <v>11</v>
      </c>
      <c r="E20" s="8">
        <v>17.989999999999998</v>
      </c>
      <c r="F20" s="8">
        <f>E20*0.8</f>
        <v>14.391999999999999</v>
      </c>
      <c r="G20" s="8">
        <f t="shared" si="1"/>
        <v>14.391999999999999</v>
      </c>
      <c r="H20" s="5" t="s">
        <v>90</v>
      </c>
      <c r="I20" s="5" t="s">
        <v>91</v>
      </c>
      <c r="K20" s="12" t="s">
        <v>12</v>
      </c>
      <c r="L20" s="6" t="s">
        <v>93</v>
      </c>
    </row>
    <row r="21" spans="1:12" x14ac:dyDescent="0.25">
      <c r="A21" s="10">
        <v>1</v>
      </c>
      <c r="B21" s="3" t="s">
        <v>206</v>
      </c>
      <c r="C21" s="12" t="s">
        <v>54</v>
      </c>
      <c r="D21" s="12" t="s">
        <v>55</v>
      </c>
      <c r="E21" s="8">
        <v>4.95</v>
      </c>
      <c r="F21" s="8">
        <f t="shared" ref="F21:F27" si="3">E21*0.7</f>
        <v>3.4649999999999999</v>
      </c>
      <c r="G21" s="8">
        <f t="shared" si="1"/>
        <v>3.4649999999999999</v>
      </c>
      <c r="H21" s="5" t="s">
        <v>128</v>
      </c>
      <c r="I21" s="5" t="s">
        <v>101</v>
      </c>
      <c r="J21" s="5" t="s">
        <v>129</v>
      </c>
      <c r="K21" s="12" t="s">
        <v>56</v>
      </c>
      <c r="L21" s="10" t="s">
        <v>93</v>
      </c>
    </row>
    <row r="22" spans="1:12" x14ac:dyDescent="0.25">
      <c r="A22" s="10">
        <v>1</v>
      </c>
      <c r="B22" s="3" t="s">
        <v>207</v>
      </c>
      <c r="C22" s="12" t="s">
        <v>43</v>
      </c>
      <c r="D22" s="11" t="s">
        <v>44</v>
      </c>
      <c r="E22" s="8">
        <v>17.989999999999998</v>
      </c>
      <c r="F22" s="8">
        <f t="shared" si="3"/>
        <v>12.592999999999998</v>
      </c>
      <c r="G22" s="8">
        <f t="shared" si="1"/>
        <v>12.592999999999998</v>
      </c>
      <c r="H22" s="5" t="s">
        <v>167</v>
      </c>
      <c r="I22" s="5" t="s">
        <v>121</v>
      </c>
      <c r="K22" s="12" t="s">
        <v>45</v>
      </c>
      <c r="L22" s="10" t="s">
        <v>93</v>
      </c>
    </row>
    <row r="23" spans="1:12" x14ac:dyDescent="0.25">
      <c r="A23" s="10">
        <v>1</v>
      </c>
      <c r="B23" s="3" t="s">
        <v>208</v>
      </c>
      <c r="C23" s="18" t="s">
        <v>31</v>
      </c>
      <c r="D23" s="18" t="s">
        <v>32</v>
      </c>
      <c r="E23" s="8">
        <v>7.99</v>
      </c>
      <c r="F23" s="8">
        <f t="shared" si="3"/>
        <v>5.593</v>
      </c>
      <c r="G23" s="8">
        <f t="shared" si="1"/>
        <v>5.593</v>
      </c>
      <c r="H23" s="5" t="s">
        <v>104</v>
      </c>
      <c r="I23" s="5" t="s">
        <v>91</v>
      </c>
      <c r="K23" s="18" t="s">
        <v>33</v>
      </c>
      <c r="L23" s="10" t="s">
        <v>93</v>
      </c>
    </row>
    <row r="24" spans="1:12" x14ac:dyDescent="0.25">
      <c r="A24" s="10">
        <v>1</v>
      </c>
      <c r="B24" s="3" t="s">
        <v>209</v>
      </c>
      <c r="C24" s="19" t="s">
        <v>77</v>
      </c>
      <c r="D24" s="19" t="s">
        <v>78</v>
      </c>
      <c r="E24" s="8">
        <v>16.989999999999998</v>
      </c>
      <c r="F24" s="8">
        <f t="shared" si="3"/>
        <v>11.892999999999999</v>
      </c>
      <c r="G24" s="8">
        <f t="shared" si="1"/>
        <v>11.892999999999999</v>
      </c>
      <c r="I24" s="5" t="s">
        <v>96</v>
      </c>
      <c r="K24" s="19" t="s">
        <v>88</v>
      </c>
      <c r="L24" s="10" t="s">
        <v>93</v>
      </c>
    </row>
    <row r="25" spans="1:12" ht="12.75" customHeight="1" x14ac:dyDescent="0.25">
      <c r="A25" s="10">
        <v>1</v>
      </c>
      <c r="B25" s="3" t="s">
        <v>210</v>
      </c>
      <c r="C25" s="12" t="s">
        <v>13</v>
      </c>
      <c r="D25" s="12" t="s">
        <v>14</v>
      </c>
      <c r="E25" s="8">
        <v>17.989999999999998</v>
      </c>
      <c r="F25" s="8">
        <f t="shared" si="3"/>
        <v>12.592999999999998</v>
      </c>
      <c r="G25" s="8">
        <f t="shared" si="1"/>
        <v>12.592999999999998</v>
      </c>
      <c r="H25" s="5" t="s">
        <v>94</v>
      </c>
      <c r="I25" s="5" t="s">
        <v>95</v>
      </c>
      <c r="K25" s="12" t="s">
        <v>15</v>
      </c>
      <c r="L25" s="10" t="s">
        <v>93</v>
      </c>
    </row>
    <row r="26" spans="1:12" x14ac:dyDescent="0.25">
      <c r="A26" s="10">
        <v>1</v>
      </c>
      <c r="B26" s="3" t="s">
        <v>211</v>
      </c>
      <c r="C26" s="11" t="s">
        <v>179</v>
      </c>
      <c r="D26" s="11" t="s">
        <v>41</v>
      </c>
      <c r="E26" s="8">
        <v>18.989999999999998</v>
      </c>
      <c r="F26" s="8">
        <f t="shared" si="3"/>
        <v>13.292999999999997</v>
      </c>
      <c r="G26" s="8">
        <f t="shared" si="1"/>
        <v>13.292999999999997</v>
      </c>
      <c r="H26" s="5" t="s">
        <v>97</v>
      </c>
      <c r="I26" s="5" t="s">
        <v>120</v>
      </c>
      <c r="J26" s="5" t="s">
        <v>112</v>
      </c>
      <c r="K26" s="12" t="s">
        <v>42</v>
      </c>
      <c r="L26" s="10" t="s">
        <v>93</v>
      </c>
    </row>
    <row r="27" spans="1:12" x14ac:dyDescent="0.25">
      <c r="A27" s="10">
        <v>1</v>
      </c>
      <c r="B27" s="3" t="s">
        <v>212</v>
      </c>
      <c r="C27" s="18" t="s">
        <v>227</v>
      </c>
      <c r="D27" s="18" t="s">
        <v>39</v>
      </c>
      <c r="E27" s="8">
        <v>7.99</v>
      </c>
      <c r="F27" s="8">
        <f t="shared" si="3"/>
        <v>5.593</v>
      </c>
      <c r="G27" s="8">
        <f t="shared" si="1"/>
        <v>5.593</v>
      </c>
      <c r="H27" s="5" t="s">
        <v>118</v>
      </c>
      <c r="I27" s="5" t="s">
        <v>119</v>
      </c>
      <c r="K27" s="18" t="s">
        <v>40</v>
      </c>
      <c r="L27" s="10" t="s">
        <v>93</v>
      </c>
    </row>
    <row r="28" spans="1:12" x14ac:dyDescent="0.25">
      <c r="A28" s="10">
        <v>1</v>
      </c>
      <c r="B28" s="3" t="s">
        <v>213</v>
      </c>
      <c r="C28" s="20" t="s">
        <v>79</v>
      </c>
      <c r="D28" s="20" t="s">
        <v>80</v>
      </c>
      <c r="E28" s="8">
        <v>7.99</v>
      </c>
      <c r="F28" s="8">
        <f>E28*0.8</f>
        <v>6.3920000000000003</v>
      </c>
      <c r="G28" s="8">
        <f t="shared" si="1"/>
        <v>6.3920000000000003</v>
      </c>
      <c r="H28" s="5" t="s">
        <v>126</v>
      </c>
      <c r="I28" s="5" t="s">
        <v>127</v>
      </c>
      <c r="K28" s="26" t="s">
        <v>168</v>
      </c>
      <c r="L28" s="10" t="s">
        <v>93</v>
      </c>
    </row>
    <row r="29" spans="1:12" ht="15" customHeight="1" x14ac:dyDescent="0.25">
      <c r="A29" s="10">
        <v>1</v>
      </c>
      <c r="B29" s="3" t="s">
        <v>214</v>
      </c>
      <c r="C29" s="12" t="s">
        <v>176</v>
      </c>
      <c r="D29" s="12" t="s">
        <v>24</v>
      </c>
      <c r="E29" s="8">
        <v>18.989999999999998</v>
      </c>
      <c r="F29" s="8">
        <f t="shared" ref="F29:F36" si="4">E29*0.7</f>
        <v>13.292999999999997</v>
      </c>
      <c r="G29" s="8">
        <f t="shared" si="1"/>
        <v>13.292999999999997</v>
      </c>
      <c r="H29" s="5" t="s">
        <v>100</v>
      </c>
      <c r="I29" s="5" t="s">
        <v>101</v>
      </c>
      <c r="J29" s="5" t="s">
        <v>163</v>
      </c>
      <c r="K29" s="12" t="s">
        <v>25</v>
      </c>
      <c r="L29" s="10" t="s">
        <v>93</v>
      </c>
    </row>
    <row r="30" spans="1:12" x14ac:dyDescent="0.25">
      <c r="A30" s="10">
        <v>1</v>
      </c>
      <c r="B30" s="3" t="s">
        <v>215</v>
      </c>
      <c r="C30" s="12" t="s">
        <v>180</v>
      </c>
      <c r="D30" s="12" t="s">
        <v>37</v>
      </c>
      <c r="E30" s="8">
        <v>7.99</v>
      </c>
      <c r="F30" s="8">
        <f t="shared" si="4"/>
        <v>5.593</v>
      </c>
      <c r="G30" s="8">
        <f t="shared" si="1"/>
        <v>5.593</v>
      </c>
      <c r="H30" s="5" t="s">
        <v>107</v>
      </c>
      <c r="I30" s="5" t="s">
        <v>108</v>
      </c>
      <c r="J30" s="5" t="s">
        <v>112</v>
      </c>
      <c r="K30" s="12" t="s">
        <v>38</v>
      </c>
      <c r="L30" s="10" t="s">
        <v>93</v>
      </c>
    </row>
    <row r="31" spans="1:12" x14ac:dyDescent="0.25">
      <c r="A31" s="10">
        <v>1</v>
      </c>
      <c r="B31" s="3" t="s">
        <v>216</v>
      </c>
      <c r="C31" s="18" t="s">
        <v>72</v>
      </c>
      <c r="D31" s="18" t="s">
        <v>73</v>
      </c>
      <c r="E31" s="8">
        <v>5.99</v>
      </c>
      <c r="F31" s="8">
        <f t="shared" si="4"/>
        <v>4.1929999999999996</v>
      </c>
      <c r="G31" s="8">
        <f t="shared" si="1"/>
        <v>4.1929999999999996</v>
      </c>
      <c r="H31" s="5" t="s">
        <v>117</v>
      </c>
      <c r="I31" s="5" t="s">
        <v>99</v>
      </c>
      <c r="K31" s="18" t="s">
        <v>36</v>
      </c>
      <c r="L31" s="10" t="s">
        <v>115</v>
      </c>
    </row>
    <row r="32" spans="1:12" x14ac:dyDescent="0.25">
      <c r="A32" s="10">
        <v>1</v>
      </c>
      <c r="B32" s="3" t="s">
        <v>217</v>
      </c>
      <c r="C32" s="18" t="s">
        <v>67</v>
      </c>
      <c r="D32" s="18" t="s">
        <v>68</v>
      </c>
      <c r="E32" s="8">
        <v>4.99</v>
      </c>
      <c r="F32" s="8">
        <f t="shared" si="4"/>
        <v>3.4929999999999999</v>
      </c>
      <c r="G32" s="8">
        <f t="shared" si="1"/>
        <v>3.4929999999999999</v>
      </c>
      <c r="H32" s="5" t="s">
        <v>218</v>
      </c>
      <c r="I32" s="5" t="s">
        <v>111</v>
      </c>
      <c r="K32" s="24" t="s">
        <v>85</v>
      </c>
      <c r="L32" s="10" t="s">
        <v>93</v>
      </c>
    </row>
    <row r="33" spans="1:12" x14ac:dyDescent="0.25">
      <c r="A33" s="10">
        <v>1</v>
      </c>
      <c r="B33" s="3" t="s">
        <v>219</v>
      </c>
      <c r="C33" s="12" t="s">
        <v>181</v>
      </c>
      <c r="D33" s="12" t="s">
        <v>26</v>
      </c>
      <c r="E33" s="8">
        <v>7.99</v>
      </c>
      <c r="F33" s="8">
        <f t="shared" si="4"/>
        <v>5.593</v>
      </c>
      <c r="G33" s="8">
        <f t="shared" si="1"/>
        <v>5.593</v>
      </c>
      <c r="H33" s="5" t="s">
        <v>102</v>
      </c>
      <c r="I33" s="5" t="s">
        <v>101</v>
      </c>
      <c r="J33" s="5" t="s">
        <v>169</v>
      </c>
      <c r="K33" s="12" t="s">
        <v>27</v>
      </c>
      <c r="L33" s="10" t="s">
        <v>93</v>
      </c>
    </row>
    <row r="34" spans="1:12" x14ac:dyDescent="0.25">
      <c r="A34" s="10">
        <v>1</v>
      </c>
      <c r="B34" s="3" t="s">
        <v>220</v>
      </c>
      <c r="C34" s="12" t="s">
        <v>228</v>
      </c>
      <c r="D34" s="18" t="s">
        <v>39</v>
      </c>
      <c r="E34" s="8">
        <v>7.99</v>
      </c>
      <c r="F34" s="8">
        <f t="shared" si="4"/>
        <v>5.593</v>
      </c>
      <c r="G34" s="8">
        <f t="shared" si="1"/>
        <v>5.593</v>
      </c>
      <c r="H34" s="5" t="s">
        <v>118</v>
      </c>
      <c r="I34" s="5" t="s">
        <v>119</v>
      </c>
      <c r="K34" s="18" t="s">
        <v>40</v>
      </c>
      <c r="L34" s="10" t="s">
        <v>93</v>
      </c>
    </row>
    <row r="35" spans="1:12" x14ac:dyDescent="0.25">
      <c r="A35" s="10">
        <v>1</v>
      </c>
      <c r="B35" s="3" t="s">
        <v>221</v>
      </c>
      <c r="C35" s="12" t="s">
        <v>182</v>
      </c>
      <c r="D35" s="11" t="s">
        <v>62</v>
      </c>
      <c r="E35" s="8">
        <v>21.99</v>
      </c>
      <c r="F35" s="8">
        <f t="shared" si="4"/>
        <v>15.392999999999997</v>
      </c>
      <c r="G35" s="8">
        <f t="shared" si="1"/>
        <v>15.392999999999997</v>
      </c>
      <c r="H35" s="5" t="s">
        <v>170</v>
      </c>
      <c r="I35" s="5" t="s">
        <v>127</v>
      </c>
      <c r="J35" s="5" t="s">
        <v>132</v>
      </c>
      <c r="K35" s="12" t="s">
        <v>63</v>
      </c>
      <c r="L35" s="10" t="s">
        <v>93</v>
      </c>
    </row>
    <row r="36" spans="1:12" x14ac:dyDescent="0.25">
      <c r="A36" s="10">
        <v>1</v>
      </c>
      <c r="B36" s="3" t="s">
        <v>222</v>
      </c>
      <c r="C36" s="12" t="s">
        <v>183</v>
      </c>
      <c r="D36" s="11" t="s">
        <v>16</v>
      </c>
      <c r="E36" s="8">
        <v>6.99</v>
      </c>
      <c r="F36" s="8">
        <f t="shared" si="4"/>
        <v>4.8929999999999998</v>
      </c>
      <c r="G36" s="8">
        <f t="shared" si="1"/>
        <v>4.8929999999999998</v>
      </c>
      <c r="I36" s="5" t="s">
        <v>96</v>
      </c>
      <c r="K36" s="12" t="s">
        <v>17</v>
      </c>
      <c r="L36" s="10" t="s">
        <v>93</v>
      </c>
    </row>
    <row r="37" spans="1:12" x14ac:dyDescent="0.25">
      <c r="A37" s="10">
        <v>1</v>
      </c>
      <c r="B37" s="3" t="s">
        <v>186</v>
      </c>
      <c r="C37" s="18" t="s">
        <v>46</v>
      </c>
      <c r="D37" s="19" t="s">
        <v>47</v>
      </c>
      <c r="E37" s="8">
        <v>7.99</v>
      </c>
      <c r="F37" s="8">
        <f>E37*0.8</f>
        <v>6.3920000000000003</v>
      </c>
      <c r="G37" s="8">
        <f t="shared" si="1"/>
        <v>6.3920000000000003</v>
      </c>
      <c r="I37" s="5" t="s">
        <v>123</v>
      </c>
      <c r="K37" s="19" t="s">
        <v>48</v>
      </c>
      <c r="L37" s="10" t="s">
        <v>93</v>
      </c>
    </row>
    <row r="38" spans="1:12" x14ac:dyDescent="0.25">
      <c r="C38" s="12"/>
      <c r="D38" s="11"/>
      <c r="K38" s="12"/>
    </row>
    <row r="39" spans="1:12" x14ac:dyDescent="0.25">
      <c r="A39" s="28">
        <f>SUM(A2:A37)</f>
        <v>35</v>
      </c>
      <c r="B39" s="3" t="s">
        <v>171</v>
      </c>
      <c r="C39" s="15"/>
      <c r="D39" s="15"/>
      <c r="E39" s="8" t="s">
        <v>174</v>
      </c>
      <c r="G39" s="8">
        <f>SUM(G2:G37)</f>
        <v>275.77649999999988</v>
      </c>
      <c r="K39" s="15"/>
    </row>
    <row r="40" spans="1:12" x14ac:dyDescent="0.25">
      <c r="C40" s="15"/>
      <c r="D40" s="15"/>
      <c r="E40" s="8" t="s">
        <v>172</v>
      </c>
      <c r="G40" s="8">
        <f>5.5+(0.45*A39)</f>
        <v>21.25</v>
      </c>
      <c r="K40" s="15"/>
    </row>
    <row r="41" spans="1:12" x14ac:dyDescent="0.25">
      <c r="C41" s="15"/>
      <c r="D41" s="15"/>
      <c r="E41" s="8" t="s">
        <v>173</v>
      </c>
      <c r="G41" s="8">
        <f>SUM(G39:G40)</f>
        <v>297.02649999999988</v>
      </c>
      <c r="K41" s="15"/>
    </row>
    <row r="42" spans="1:12" x14ac:dyDescent="0.25">
      <c r="C42" s="15"/>
      <c r="D42" s="15"/>
      <c r="K42" s="15"/>
    </row>
    <row r="43" spans="1:12" x14ac:dyDescent="0.25">
      <c r="A43" s="30" t="s">
        <v>224</v>
      </c>
      <c r="C43" s="13"/>
      <c r="D43" s="31"/>
      <c r="K43" s="15"/>
    </row>
    <row r="44" spans="1:12" x14ac:dyDescent="0.25">
      <c r="A44" s="30" t="s">
        <v>225</v>
      </c>
      <c r="C44" s="32"/>
      <c r="D44" s="32"/>
      <c r="K44" s="15"/>
    </row>
    <row r="45" spans="1:12" x14ac:dyDescent="0.25">
      <c r="C45" s="15"/>
      <c r="D45" s="15"/>
      <c r="K45" s="15"/>
    </row>
    <row r="46" spans="1:12" x14ac:dyDescent="0.25">
      <c r="C46" s="13" t="s">
        <v>64</v>
      </c>
      <c r="D46" s="15"/>
      <c r="K46" s="15"/>
    </row>
    <row r="47" spans="1:12" x14ac:dyDescent="0.25">
      <c r="C47" s="21" t="s">
        <v>133</v>
      </c>
      <c r="D47" s="22" t="s">
        <v>134</v>
      </c>
      <c r="K47" s="18" t="s">
        <v>153</v>
      </c>
    </row>
    <row r="48" spans="1:12" x14ac:dyDescent="0.25">
      <c r="C48" s="22" t="s">
        <v>135</v>
      </c>
      <c r="D48" s="22" t="s">
        <v>136</v>
      </c>
      <c r="K48" s="27" t="s">
        <v>154</v>
      </c>
    </row>
    <row r="49" spans="3:11" x14ac:dyDescent="0.25">
      <c r="C49" s="22" t="s">
        <v>137</v>
      </c>
      <c r="D49" s="22" t="s">
        <v>138</v>
      </c>
      <c r="K49" s="18" t="s">
        <v>155</v>
      </c>
    </row>
    <row r="50" spans="3:11" x14ac:dyDescent="0.25">
      <c r="C50" s="12" t="s">
        <v>139</v>
      </c>
      <c r="D50" s="12" t="s">
        <v>140</v>
      </c>
      <c r="K50" s="12" t="s">
        <v>156</v>
      </c>
    </row>
    <row r="51" spans="3:11" x14ac:dyDescent="0.25">
      <c r="C51" s="22" t="s">
        <v>141</v>
      </c>
      <c r="D51" s="22" t="s">
        <v>142</v>
      </c>
      <c r="K51" s="18" t="s">
        <v>157</v>
      </c>
    </row>
    <row r="52" spans="3:11" x14ac:dyDescent="0.25">
      <c r="C52" s="21" t="s">
        <v>143</v>
      </c>
      <c r="D52" s="22" t="s">
        <v>144</v>
      </c>
      <c r="K52" s="18" t="s">
        <v>158</v>
      </c>
    </row>
    <row r="53" spans="3:11" x14ac:dyDescent="0.25">
      <c r="C53" s="11" t="s">
        <v>145</v>
      </c>
      <c r="D53" s="11" t="s">
        <v>146</v>
      </c>
      <c r="K53" s="12" t="s">
        <v>159</v>
      </c>
    </row>
    <row r="54" spans="3:11" x14ac:dyDescent="0.25">
      <c r="C54" s="23" t="s">
        <v>147</v>
      </c>
      <c r="D54" s="19" t="s">
        <v>148</v>
      </c>
      <c r="K54" s="19" t="s">
        <v>160</v>
      </c>
    </row>
    <row r="55" spans="3:11" ht="15" customHeight="1" x14ac:dyDescent="0.25">
      <c r="C55" s="20" t="s">
        <v>149</v>
      </c>
      <c r="D55" s="20" t="s">
        <v>150</v>
      </c>
      <c r="K55" s="26" t="s">
        <v>162</v>
      </c>
    </row>
    <row r="56" spans="3:11" x14ac:dyDescent="0.25">
      <c r="C56" s="12" t="s">
        <v>151</v>
      </c>
      <c r="D56" s="21" t="s">
        <v>152</v>
      </c>
      <c r="K56" s="12" t="s">
        <v>161</v>
      </c>
    </row>
  </sheetData>
  <sortState ref="A2:L37">
    <sortCondition ref="C2:C37"/>
  </sortState>
  <pageMargins left="0.7" right="0.7" top="1" bottom="1" header="0.3" footer="0.3"/>
  <pageSetup fitToHeight="6" orientation="landscape" r:id="rId1"/>
  <headerFooter>
    <oddHeader>&amp;LSpalding Kindergarten 
Direct Instruction
(1 copy per teacher)&amp;CGBS Books
11226 N 23rd Ave, Suite 103
Phoenix, AZ 85029&amp;R602-863-6000
fax 602-863-2400
800-851-6001
www.gbsbooks.com</oddHeader>
    <oddFooter xml:space="preserve">&amp;RRevised &amp;D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</dc:creator>
  <cp:lastModifiedBy>twilliams</cp:lastModifiedBy>
  <cp:lastPrinted>2019-02-24T20:44:49Z</cp:lastPrinted>
  <dcterms:created xsi:type="dcterms:W3CDTF">2014-11-05T16:33:34Z</dcterms:created>
  <dcterms:modified xsi:type="dcterms:W3CDTF">2019-02-24T20:44:54Z</dcterms:modified>
</cp:coreProperties>
</file>